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57126D89-78FF-42CA-81E4-84CC5D1975AC}" xr6:coauthVersionLast="47" xr6:coauthVersionMax="47" xr10:uidLastSave="{00000000-0000-0000-0000-000000000000}"/>
  <bookViews>
    <workbookView xWindow="-120" yWindow="-120" windowWidth="20730" windowHeight="11160" xr2:uid="{8A29FD47-8E54-4C83-887C-D3C51C9C5A6F}"/>
  </bookViews>
  <sheets>
    <sheet name="EAEPE-COG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1" i="1" l="1"/>
  <c r="G91" i="1"/>
  <c r="F91" i="1"/>
  <c r="E91" i="1"/>
  <c r="D91" i="1"/>
  <c r="C91" i="1"/>
  <c r="E82" i="1"/>
  <c r="D82" i="1"/>
  <c r="H77" i="1"/>
  <c r="G77" i="1"/>
  <c r="F77" i="1"/>
  <c r="E77" i="1"/>
  <c r="D77" i="1"/>
  <c r="C77" i="1"/>
  <c r="H68" i="1"/>
  <c r="G68" i="1"/>
  <c r="C68" i="1"/>
  <c r="H63" i="1"/>
  <c r="G63" i="1"/>
  <c r="D63" i="1"/>
  <c r="C63" i="1"/>
  <c r="H52" i="1"/>
  <c r="F52" i="1"/>
  <c r="E52" i="1"/>
  <c r="D52" i="1"/>
  <c r="C52" i="1"/>
  <c r="E41" i="1"/>
  <c r="C41" i="1"/>
  <c r="E40" i="1"/>
  <c r="H40" i="1" s="1"/>
  <c r="H38" i="1"/>
  <c r="E38" i="1"/>
  <c r="E36" i="1"/>
  <c r="H36" i="1" s="1"/>
  <c r="H35" i="1"/>
  <c r="E35" i="1"/>
  <c r="G34" i="1"/>
  <c r="G41" i="1" s="1"/>
  <c r="F34" i="1"/>
  <c r="H34" i="1" s="1"/>
  <c r="E34" i="1"/>
  <c r="E33" i="1"/>
  <c r="H33" i="1" s="1"/>
  <c r="H32" i="1"/>
  <c r="E32" i="1"/>
  <c r="G30" i="1"/>
  <c r="F30" i="1"/>
  <c r="D30" i="1"/>
  <c r="D93" i="1" s="1"/>
  <c r="H29" i="1"/>
  <c r="E29" i="1"/>
  <c r="E27" i="1"/>
  <c r="H27" i="1" s="1"/>
  <c r="H26" i="1"/>
  <c r="E26" i="1"/>
  <c r="C24" i="1"/>
  <c r="C30" i="1" s="1"/>
  <c r="C93" i="1" s="1"/>
  <c r="E22" i="1"/>
  <c r="H22" i="1" s="1"/>
  <c r="E21" i="1"/>
  <c r="H41" i="1" l="1"/>
  <c r="G93" i="1"/>
  <c r="H21" i="1"/>
  <c r="H30" i="1" s="1"/>
  <c r="H93" i="1" s="1"/>
  <c r="E24" i="1"/>
  <c r="H24" i="1" s="1"/>
  <c r="F41" i="1"/>
  <c r="F93" i="1" s="1"/>
  <c r="E30" i="1" l="1"/>
  <c r="E93" i="1" s="1"/>
</calcChain>
</file>

<file path=xl/sharedStrings.xml><?xml version="1.0" encoding="utf-8"?>
<sst xmlns="http://schemas.openxmlformats.org/spreadsheetml/2006/main" count="118" uniqueCount="117">
  <si>
    <t>FONDO DE APOYO A LA ACTIVIDAD ARTESANAL</t>
  </si>
  <si>
    <t>FAAAR</t>
  </si>
  <si>
    <t>ESTADO ANALÍTICO DEL EJERCICIO DEL PRESUPUESTO DE EGRESOS</t>
  </si>
  <si>
    <t>CLASIFICACIÓN POR OBJETO DEL GASTO (CAPÍTULO Y CONCEPTO)</t>
  </si>
  <si>
    <t>DEL 1° DE ENERO AL 31 DE DICIEMBRE DE 2023</t>
  </si>
  <si>
    <t>(CIFRAS EN PESOS)</t>
  </si>
  <si>
    <t>Egresos</t>
  </si>
  <si>
    <t>Capitulo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</si>
  <si>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</si>
  <si>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</si>
  <si>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</si>
  <si>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</si>
  <si>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</si>
  <si>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</si>
  <si>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</si>
  <si>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1</t>
  </si>
  <si>
    <t>2</t>
  </si>
  <si>
    <t>3=(1+2)</t>
  </si>
  <si>
    <t>6=(3-4)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</si>
  <si>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</si>
  <si>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</si>
  <si>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</si>
  <si>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</si>
  <si>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</si>
  <si>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</si>
  <si>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</si>
  <si>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</si>
  <si>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Total Capitulo 1000</t>
  </si>
  <si>
    <t>Materiales y Suministros</t>
  </si>
  <si>
    <t>Materiales de Administración, Emisión de Documentos y Articulos Oficiales</t>
  </si>
  <si>
    <t>Alimentos y Utensilios</t>
  </si>
  <si>
    <t>Materias Primas y Materiales de Producción y Comercialización</t>
  </si>
  <si>
    <t>Materiales y Artículos de Construcción y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</si>
  <si>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</si>
  <si>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</si>
  <si>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</si>
  <si>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</si>
  <si>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</si>
  <si>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Total Capitulo 2000</t>
  </si>
  <si>
    <t>Servicios Generales</t>
  </si>
  <si>
    <t>Servicios Básicos</t>
  </si>
  <si>
    <t>Servicios de Arrendamiento</t>
  </si>
  <si>
    <t>Servicios Profesionales, Cientificos,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</si>
  <si>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</si>
  <si>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</si>
  <si>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</si>
  <si>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</si>
  <si>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</si>
  <si>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</si>
  <si>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Total Capitulo 3000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</si>
  <si>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</si>
  <si>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</si>
  <si>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</si>
  <si>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</si>
  <si>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</si>
  <si>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</si>
  <si>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</si>
  <si>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</si>
  <si>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</si>
  <si>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</si>
  <si>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Total Capitulo 4000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</si>
  <si>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</si>
  <si>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</si>
  <si>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</si>
  <si>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</si>
  <si>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</si>
  <si>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</si>
  <si>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</si>
  <si>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</si>
  <si>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</si>
  <si>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</si>
  <si>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Total Capitulo 5000</t>
  </si>
  <si>
    <t>Inversión Pública</t>
  </si>
  <si>
    <t>Obra Pública en Bienes de Dominio Público</t>
  </si>
  <si>
    <t>Obra Pública en Bienes Propios</t>
  </si>
  <si>
    <t>Proyectos Productivos y Acciones de Fomento</t>
  </si>
  <si>
    <t>Total Capitulo 6000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</si>
  <si>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</si>
  <si>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</si>
  <si>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</si>
  <si>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</si>
  <si>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</si>
  <si>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</si>
  <si>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</si>
  <si>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</si>
  <si>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Total Capitulo 7000</t>
  </si>
  <si>
    <t>Participaciones y Aportaciones</t>
  </si>
  <si>
    <t>Participaciones</t>
  </si>
  <si>
    <t>Aportaciones</t>
  </si>
  <si>
    <t>Convenios</t>
  </si>
  <si>
    <t>Total Capitulo 8000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</si>
  <si>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</si>
  <si>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</si>
  <si>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</si>
  <si>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</si>
  <si>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</si>
  <si>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</si>
  <si>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</si>
  <si>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</si>
  <si>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Capitulo 9000</t>
  </si>
  <si>
    <t>TOTAL DEL GASTO</t>
  </si>
  <si>
    <t>ELABORÓ:</t>
  </si>
  <si>
    <t>REVISÓ:</t>
  </si>
  <si>
    <t xml:space="preserve">ANALISTA CONTABLE </t>
  </si>
  <si>
    <t>JEFE DEL DPTO.RECURSOS FINANCIEROS</t>
  </si>
  <si>
    <t>DIRECTOR DE CRÉDITO DE SÍ FINANCIA</t>
  </si>
  <si>
    <t>C.P. MIREYA HERRERA LEAL</t>
  </si>
  <si>
    <t>C.P. MARCO ANTONIO CORTES REYES</t>
  </si>
  <si>
    <t>L.A. ALEXIS SERENO COUTO</t>
  </si>
  <si>
    <t>AUTORIZÓ:</t>
  </si>
  <si>
    <t>VO.BO:</t>
  </si>
  <si>
    <t>DELEGADA ADMINISTRATIVA DE</t>
  </si>
  <si>
    <t xml:space="preserve">SECRETARIA DEL COMITÉ TÉCNIO DEL </t>
  </si>
  <si>
    <t>SÍ FINANCIA</t>
  </si>
  <si>
    <t>FAAAR.</t>
  </si>
  <si>
    <t>LIC. MARIA ESTHER RUIZ LÓPEZ</t>
  </si>
  <si>
    <t>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</si>
</sst>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164" formatCode="0_ ;\-0\ 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name val="Gibson"/>
      <family val="3"/>
    </font>
    <font>
      <b/>
      <sz val="12"/>
      <name val="Calibri"/>
      <family val="2"/>
      <scheme val="minor"/>
    </font>
    <font>
      <b/>
      <sz val="12"/>
      <name val="Arial Black"/>
      <family val="2"/>
    </font>
    <font>
      <b/>
      <sz val="12"/>
      <name val="Gibson"/>
      <family val="3"/>
    </font>
    <font>
      <b/>
      <sz val="12"/>
      <color theme="1"/>
      <name val="Gibson"/>
      <family val="3"/>
    </font>
    <font>
      <b/>
      <sz val="11"/>
      <color theme="1"/>
      <name val="Gibson"/>
      <family val="3"/>
    </font>
    <font>
      <b/>
      <sz val="9"/>
      <name val="Arial Narrow"/>
      <family val="2"/>
    </font>
    <font>
      <sz val="10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theme="1"/>
      <name val="Arial Narrow"/>
      <family val="2"/>
    </font>
    <font>
      <sz val="9"/>
      <name val="Arial"/>
      <family val="2"/>
    </font>
    <font>
      <sz val="11"/>
      <color theme="1"/>
      <name val="Arial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164" fontId="2" fillId="0" borderId="0" xfId="0" applyNumberFormat="1" applyFont="1"/>
    <xf numFmtId="41" fontId="3" fillId="0" borderId="0" xfId="0" applyNumberFormat="1" applyFont="1" applyAlignment="1">
      <alignment horizontal="center" wrapText="1"/>
    </xf>
    <xf numFmtId="41" fontId="4" fillId="0" borderId="0" xfId="0" applyNumberFormat="1" applyFont="1"/>
    <xf numFmtId="41" fontId="2" fillId="0" borderId="0" xfId="0" applyNumberFormat="1" applyFont="1"/>
    <xf numFmtId="164" fontId="4" fillId="0" borderId="0" xfId="0" applyNumberFormat="1" applyFont="1"/>
    <xf numFmtId="41" fontId="5" fillId="0" borderId="0" xfId="0" applyNumberFormat="1" applyFont="1" applyAlignment="1">
      <alignment horizontal="center" wrapText="1"/>
    </xf>
    <xf numFmtId="41" fontId="6" fillId="0" borderId="0" xfId="0" applyNumberFormat="1" applyFont="1" applyAlignment="1">
      <alignment horizontal="center"/>
    </xf>
    <xf numFmtId="41" fontId="7" fillId="0" borderId="0" xfId="0" applyNumberFormat="1" applyFont="1" applyAlignment="1">
      <alignment horizontal="center"/>
    </xf>
    <xf numFmtId="41" fontId="8" fillId="0" borderId="0" xfId="0" applyNumberFormat="1" applyFont="1" applyAlignment="1">
      <alignment horizontal="center" vertical="top"/>
    </xf>
    <xf numFmtId="41" fontId="9" fillId="0" borderId="1" xfId="0" applyNumberFormat="1" applyFont="1" applyBorder="1" applyAlignment="1">
      <alignment horizontal="center"/>
    </xf>
    <xf numFmtId="41" fontId="10" fillId="0" borderId="0" xfId="0" applyNumberFormat="1" applyFont="1"/>
    <xf numFmtId="41" fontId="11" fillId="2" borderId="2" xfId="0" applyNumberFormat="1" applyFont="1" applyFill="1" applyBorder="1" applyAlignment="1">
      <alignment horizontal="center"/>
    </xf>
    <xf numFmtId="41" fontId="11" fillId="2" borderId="3" xfId="0" applyNumberFormat="1" applyFont="1" applyFill="1" applyBorder="1" applyAlignment="1">
      <alignment horizontal="center"/>
    </xf>
    <xf numFmtId="41" fontId="11" fillId="2" borderId="4" xfId="0" applyNumberFormat="1" applyFont="1" applyFill="1" applyBorder="1" applyAlignment="1">
      <alignment horizontal="center"/>
    </xf>
    <xf numFmtId="41" fontId="11" fillId="2" borderId="5" xfId="0" applyNumberFormat="1" applyFont="1" applyFill="1" applyBorder="1" applyAlignment="1">
      <alignment horizontal="center"/>
    </xf>
    <xf numFmtId="164" fontId="12" fillId="2" borderId="6" xfId="0" applyNumberFormat="1" applyFont="1" applyFill="1" applyBorder="1" applyAlignment="1">
      <alignment horizontal="center" vertical="center"/>
    </xf>
    <xf numFmtId="41" fontId="12" fillId="2" borderId="6" xfId="0" applyNumberFormat="1" applyFont="1" applyFill="1" applyBorder="1" applyAlignment="1">
      <alignment horizontal="center" vertical="center"/>
    </xf>
    <xf numFmtId="41" fontId="12" fillId="2" borderId="5" xfId="0" applyNumberFormat="1" applyFont="1" applyFill="1" applyBorder="1" applyAlignment="1">
      <alignment horizontal="center" vertical="center"/>
    </xf>
    <xf numFmtId="41" fontId="12" fillId="2" borderId="6" xfId="0" applyNumberFormat="1" applyFont="1" applyFill="1" applyBorder="1" applyAlignment="1">
      <alignment horizontal="center" vertical="center" wrapText="1"/>
    </xf>
    <xf numFmtId="41" fontId="12" fillId="2" borderId="6" xfId="0" applyNumberFormat="1" applyFont="1" applyFill="1" applyBorder="1" applyAlignment="1">
      <alignment horizontal="center" vertical="center"/>
    </xf>
    <xf numFmtId="41" fontId="2" fillId="0" borderId="0" xfId="0" applyNumberFormat="1" applyFont="1" applyAlignment="1">
      <alignment horizontal="center"/>
    </xf>
    <xf numFmtId="41" fontId="12" fillId="2" borderId="5" xfId="0" quotePrefix="1" applyNumberFormat="1" applyFont="1" applyFill="1" applyBorder="1" applyAlignment="1">
      <alignment horizontal="center"/>
    </xf>
    <xf numFmtId="41" fontId="12" fillId="2" borderId="6" xfId="0" quotePrefix="1" applyNumberFormat="1" applyFont="1" applyFill="1" applyBorder="1" applyAlignment="1">
      <alignment horizontal="center"/>
    </xf>
    <xf numFmtId="41" fontId="12" fillId="2" borderId="6" xfId="0" applyNumberFormat="1" applyFont="1" applyFill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41" fontId="12" fillId="0" borderId="0" xfId="0" applyNumberFormat="1" applyFont="1"/>
    <xf numFmtId="41" fontId="11" fillId="0" borderId="0" xfId="0" applyNumberFormat="1" applyFont="1"/>
    <xf numFmtId="164" fontId="11" fillId="0" borderId="0" xfId="0" applyNumberFormat="1" applyFont="1" applyAlignment="1">
      <alignment horizontal="right"/>
    </xf>
    <xf numFmtId="41" fontId="11" fillId="0" borderId="0" xfId="0" applyNumberFormat="1" applyFont="1" applyAlignment="1">
      <alignment horizontal="left" wrapText="1"/>
    </xf>
    <xf numFmtId="165" fontId="11" fillId="0" borderId="0" xfId="0" applyNumberFormat="1" applyFont="1"/>
    <xf numFmtId="41" fontId="11" fillId="0" borderId="0" xfId="0" applyNumberFormat="1" applyFont="1" applyAlignment="1">
      <alignment wrapText="1"/>
    </xf>
    <xf numFmtId="164" fontId="11" fillId="2" borderId="0" xfId="0" applyNumberFormat="1" applyFont="1" applyFill="1"/>
    <xf numFmtId="41" fontId="12" fillId="2" borderId="0" xfId="0" applyNumberFormat="1" applyFont="1" applyFill="1" applyAlignment="1">
      <alignment horizontal="center"/>
    </xf>
    <xf numFmtId="165" fontId="12" fillId="2" borderId="0" xfId="0" applyNumberFormat="1" applyFont="1" applyFill="1"/>
    <xf numFmtId="164" fontId="11" fillId="0" borderId="0" xfId="0" applyNumberFormat="1" applyFont="1"/>
    <xf numFmtId="41" fontId="12" fillId="2" borderId="0" xfId="0" applyNumberFormat="1" applyFont="1" applyFill="1"/>
    <xf numFmtId="41" fontId="12" fillId="0" borderId="0" xfId="0" applyNumberFormat="1" applyFont="1" applyAlignment="1">
      <alignment wrapText="1"/>
    </xf>
    <xf numFmtId="165" fontId="12" fillId="0" borderId="0" xfId="0" applyNumberFormat="1" applyFont="1"/>
    <xf numFmtId="41" fontId="11" fillId="0" borderId="0" xfId="0" applyNumberFormat="1" applyFont="1" applyAlignment="1">
      <alignment horizontal="left"/>
    </xf>
    <xf numFmtId="41" fontId="12" fillId="0" borderId="0" xfId="0" applyNumberFormat="1" applyFont="1" applyAlignment="1">
      <alignment horizontal="left"/>
    </xf>
    <xf numFmtId="164" fontId="12" fillId="2" borderId="0" xfId="0" applyNumberFormat="1" applyFont="1" applyFill="1"/>
    <xf numFmtId="164" fontId="13" fillId="0" borderId="0" xfId="0" applyNumberFormat="1" applyFont="1"/>
    <xf numFmtId="41" fontId="13" fillId="0" borderId="0" xfId="0" applyNumberFormat="1" applyFont="1"/>
    <xf numFmtId="41" fontId="13" fillId="0" borderId="0" xfId="0" applyNumberFormat="1" applyFont="1" applyAlignment="1">
      <alignment horizontal="left"/>
    </xf>
    <xf numFmtId="41" fontId="14" fillId="0" borderId="0" xfId="0" applyNumberFormat="1" applyFont="1"/>
    <xf numFmtId="41" fontId="15" fillId="0" borderId="0" xfId="0" applyNumberFormat="1" applyFont="1"/>
    <xf numFmtId="164" fontId="16" fillId="0" borderId="0" xfId="0" applyNumberFormat="1" applyFont="1"/>
    <xf numFmtId="41" fontId="16" fillId="0" borderId="0" xfId="0" applyNumberFormat="1" applyFont="1"/>
    <xf numFmtId="41" fontId="16" fillId="0" borderId="0" xfId="0" applyNumberFormat="1" applyFont="1" applyAlignment="1">
      <alignment horizontal="left"/>
    </xf>
    <xf numFmtId="41" fontId="16" fillId="0" borderId="0" xfId="0" applyNumberFormat="1" applyFont="1" applyAlignment="1">
      <alignment horizontal="center"/>
    </xf>
    <xf numFmtId="41" fontId="16" fillId="0" borderId="0" xfId="1" applyNumberFormat="1" applyFont="1" applyFill="1" applyBorder="1" applyAlignment="1">
      <alignment horizontal="left"/>
    </xf>
    <xf numFmtId="41" fontId="16" fillId="0" borderId="0" xfId="1" applyNumberFormat="1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164" fontId="16" fillId="0" borderId="0" xfId="0" applyNumberFormat="1" applyFont="1" applyAlignment="1">
      <alignment horizontal="left"/>
    </xf>
    <xf numFmtId="41" fontId="17" fillId="0" borderId="0" xfId="0" applyNumberFormat="1" applyFont="1"/>
    <xf numFmtId="164" fontId="18" fillId="0" borderId="0" xfId="0" applyNumberFormat="1" applyFont="1"/>
    <xf numFmtId="41" fontId="18" fillId="0" borderId="0" xfId="0" applyNumberFormat="1" applyFont="1"/>
    <xf numFmtId="41" fontId="18" fillId="0" borderId="0" xfId="0" applyNumberFormat="1" applyFont="1" applyAlignment="1">
      <alignment horizontal="left"/>
    </xf>
    <xf numFmtId="41" fontId="18" fillId="0" borderId="0" xfId="1" applyNumberFormat="1" applyFont="1" applyBorder="1" applyAlignment="1">
      <alignment horizontal="left"/>
    </xf>
    <xf numFmtId="41" fontId="9" fillId="0" borderId="0" xfId="0" applyNumberFormat="1" applyFont="1"/>
    <xf numFmtId="41" fontId="9" fillId="0" borderId="0" xfId="0" applyNumberFormat="1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99</xdr:row>
      <xdr:rowOff>200025</xdr:rowOff>
    </xdr:from>
    <xdr:to>
      <xdr:col>1</xdr:col>
      <xdr:colOff>1847850</xdr:colOff>
      <xdr:row>99</xdr:row>
      <xdr:rowOff>200025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id="{6F432381-7690-4F68-8805-38B689F35675}"/>
            </a:ext>
          </a:extLst>
        </xdr:cNvPr>
        <xdr:cNvCxnSpPr/>
      </xdr:nvCxnSpPr>
      <xdr:spPr>
        <a:xfrm>
          <a:off x="895350" y="23364825"/>
          <a:ext cx="1828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99</xdr:row>
      <xdr:rowOff>180975</xdr:rowOff>
    </xdr:from>
    <xdr:to>
      <xdr:col>4</xdr:col>
      <xdr:colOff>400050</xdr:colOff>
      <xdr:row>100</xdr:row>
      <xdr:rowOff>0</xdr:rowOff>
    </xdr:to>
    <xdr:cxnSp macro="">
      <xdr:nvCxnSpPr>
        <xdr:cNvPr id="3" name="6 Conector recto">
          <a:extLst>
            <a:ext uri="{FF2B5EF4-FFF2-40B4-BE49-F238E27FC236}">
              <a16:creationId xmlns:a16="http://schemas.microsoft.com/office/drawing/2014/main" id="{D5274955-E4A1-477D-A306-FE3A00BAF69B}"/>
            </a:ext>
          </a:extLst>
        </xdr:cNvPr>
        <xdr:cNvCxnSpPr/>
      </xdr:nvCxnSpPr>
      <xdr:spPr>
        <a:xfrm>
          <a:off x="3619500" y="23345775"/>
          <a:ext cx="21621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100</xdr:row>
      <xdr:rowOff>0</xdr:rowOff>
    </xdr:from>
    <xdr:to>
      <xdr:col>7</xdr:col>
      <xdr:colOff>457200</xdr:colOff>
      <xdr:row>100</xdr:row>
      <xdr:rowOff>9527</xdr:rowOff>
    </xdr:to>
    <xdr:cxnSp macro="">
      <xdr:nvCxnSpPr>
        <xdr:cNvPr id="4" name="8 Conector recto">
          <a:extLst>
            <a:ext uri="{FF2B5EF4-FFF2-40B4-BE49-F238E27FC236}">
              <a16:creationId xmlns:a16="http://schemas.microsoft.com/office/drawing/2014/main" id="{CE7D034C-CFCA-4A08-87E8-F05A2B1AA7BE}"/>
            </a:ext>
          </a:extLst>
        </xdr:cNvPr>
        <xdr:cNvCxnSpPr/>
      </xdr:nvCxnSpPr>
      <xdr:spPr>
        <a:xfrm flipV="1">
          <a:off x="6248400" y="23374350"/>
          <a:ext cx="2076450" cy="95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419101</xdr:colOff>
      <xdr:row>0</xdr:row>
      <xdr:rowOff>57150</xdr:rowOff>
    </xdr:from>
    <xdr:to>
      <xdr:col>1</xdr:col>
      <xdr:colOff>1238251</xdr:colOff>
      <xdr:row>3</xdr:row>
      <xdr:rowOff>20319</xdr:rowOff>
    </xdr:to>
    <xdr:pic>
      <xdr:nvPicPr>
        <xdr:cNvPr id="5" name="Imagen 4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2BC62E7E-4A16-484A-B9A0-0871D62EE1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1" y="57150"/>
          <a:ext cx="1695450" cy="5346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304801</xdr:colOff>
      <xdr:row>0</xdr:row>
      <xdr:rowOff>95249</xdr:rowOff>
    </xdr:from>
    <xdr:to>
      <xdr:col>7</xdr:col>
      <xdr:colOff>342900</xdr:colOff>
      <xdr:row>6</xdr:row>
      <xdr:rowOff>66674</xdr:rowOff>
    </xdr:to>
    <xdr:pic>
      <xdr:nvPicPr>
        <xdr:cNvPr id="6" name="Imagen 5" descr="C:\Users\P3DEL16\Documents\MICHOACÁN HONESTIDAD Y TRABAJO\MICHOACÁN VERTICAL.jpg">
          <a:extLst>
            <a:ext uri="{FF2B5EF4-FFF2-40B4-BE49-F238E27FC236}">
              <a16:creationId xmlns:a16="http://schemas.microsoft.com/office/drawing/2014/main" id="{0EBF9711-0679-414C-91D8-A113DD3835D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1" y="95249"/>
          <a:ext cx="857249" cy="11144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9525</xdr:colOff>
      <xdr:row>108</xdr:row>
      <xdr:rowOff>200025</xdr:rowOff>
    </xdr:from>
    <xdr:to>
      <xdr:col>1</xdr:col>
      <xdr:colOff>1933575</xdr:colOff>
      <xdr:row>109</xdr:row>
      <xdr:rowOff>3</xdr:rowOff>
    </xdr:to>
    <xdr:cxnSp macro="">
      <xdr:nvCxnSpPr>
        <xdr:cNvPr id="7" name="8 Conector recto">
          <a:extLst>
            <a:ext uri="{FF2B5EF4-FFF2-40B4-BE49-F238E27FC236}">
              <a16:creationId xmlns:a16="http://schemas.microsoft.com/office/drawing/2014/main" id="{0B781032-F3DF-421B-B9FD-E898A8442D55}"/>
            </a:ext>
          </a:extLst>
        </xdr:cNvPr>
        <xdr:cNvCxnSpPr/>
      </xdr:nvCxnSpPr>
      <xdr:spPr>
        <a:xfrm flipV="1">
          <a:off x="885825" y="25250775"/>
          <a:ext cx="1924050" cy="952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108</xdr:row>
      <xdr:rowOff>200025</xdr:rowOff>
    </xdr:from>
    <xdr:to>
      <xdr:col>4</xdr:col>
      <xdr:colOff>342900</xdr:colOff>
      <xdr:row>109</xdr:row>
      <xdr:rowOff>2</xdr:rowOff>
    </xdr:to>
    <xdr:cxnSp macro="">
      <xdr:nvCxnSpPr>
        <xdr:cNvPr id="8" name="8 Conector recto">
          <a:extLst>
            <a:ext uri="{FF2B5EF4-FFF2-40B4-BE49-F238E27FC236}">
              <a16:creationId xmlns:a16="http://schemas.microsoft.com/office/drawing/2014/main" id="{E34811F3-528A-4B99-AA3F-A31D90A1788B}"/>
            </a:ext>
          </a:extLst>
        </xdr:cNvPr>
        <xdr:cNvCxnSpPr/>
      </xdr:nvCxnSpPr>
      <xdr:spPr>
        <a:xfrm flipV="1">
          <a:off x="3648075" y="25250775"/>
          <a:ext cx="2076450" cy="95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DEL13/Documents/foga/ESTADOS%20FINANCIEROS%202021/E.F.%20FOGA%20FEBRERO%202021/E.F.FOGA%2001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3DEL16\Documents\ESTADOS%20FINANCIEROS%20DIC.%2023%20FAAAR\EDOS.FINANCIEROS%20DICIEMBRE%202023%20FAAAR.xlsx" TargetMode="External"/><Relationship Id="rId1" Type="http://schemas.openxmlformats.org/officeDocument/2006/relationships/externalLinkPath" Target="ESTADOS%20FINANCIEROS%20DIC.%2023%20FAAAR/EDOS.FINANCIEROS%20DICIEMBRE%202023%20FAA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UACION FINANCIERA"/>
      <sheetName val="EDO ACTIVIDADES"/>
      <sheetName val="RESULTADOS"/>
      <sheetName val="FLUJO DE EFECTIVO"/>
      <sheetName val="flujo nvo"/>
      <sheetName val="EDO DE CAMBIOS 2021"/>
      <sheetName val="origen 2020 -2019"/>
      <sheetName val="ORIGEN AÑO ANT"/>
      <sheetName val="ANALITICO ACTIVO"/>
      <sheetName val="ACTIVO"/>
      <sheetName val="ANALITICO PASIVOS"/>
      <sheetName val="PASIVOS"/>
      <sheetName val="pasivo contingente"/>
      <sheetName val="EVH1"/>
      <sheetName val="ANALITICO INGRESOS"/>
      <sheetName val="INGRESOS"/>
      <sheetName val="CONCIL INGRESOS"/>
      <sheetName val="EGRESOS"/>
      <sheetName val="EGRESOS OBJETO DEL GTO"/>
      <sheetName val="EGRESOS CLASIF ECONOMICA"/>
      <sheetName val="AVANC ADMON"/>
      <sheetName val="AVANC FUNC"/>
      <sheetName val="ENDEUDAMIENTO"/>
      <sheetName val="INTERESES"/>
      <sheetName val="POSTURA FISCAL"/>
      <sheetName val="PROGRAMATICA"/>
      <sheetName val="PROGRAMAS"/>
      <sheetName val="INDICADORES"/>
      <sheetName val="CONCIL EGRESOS"/>
      <sheetName val="RELACION DE CUENTAS"/>
      <sheetName val="RELACION BIENES MUEBLES"/>
      <sheetName val="notas ed fin nvas"/>
      <sheetName val="AVANCE P"/>
      <sheetName val="FIRMAS"/>
      <sheetName val="situacion fiscal"/>
      <sheetName val="activiades"/>
      <sheetName val="edo de cambios"/>
      <sheetName val="var hda pub"/>
      <sheetName val="objeto del gto"/>
      <sheetName val="clasif economica"/>
      <sheetName val="claisf edmva"/>
      <sheetName val="clasif funcional"/>
      <sheetName val="cat programat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21">
          <cell r="D21">
            <v>10000</v>
          </cell>
        </row>
        <row r="26">
          <cell r="D26">
            <v>0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tuacion fiscal"/>
      <sheetName val="activiades"/>
      <sheetName val="flujo de efectivo"/>
      <sheetName val="edo de cambios"/>
      <sheetName val="activo"/>
      <sheetName val="pasivos"/>
      <sheetName val="EVH"/>
      <sheetName val="ingresos"/>
      <sheetName val="CONC ING"/>
      <sheetName val="EGRESOS"/>
      <sheetName val="FUENTES DE FINAN"/>
      <sheetName val="objeto del gto"/>
      <sheetName val="clasif economica"/>
      <sheetName val="claisf edmva"/>
      <sheetName val="clasif funcional"/>
      <sheetName val="cat programatica"/>
      <sheetName val="CONC EGR"/>
      <sheetName val="ENDEUDAMIENTO NETO"/>
      <sheetName val="INTERESES DE LA DEUDA"/>
      <sheetName val="POSTURA FISCAL"/>
      <sheetName val="FLUJO DE FONDOS"/>
      <sheetName val="PROGRAMAS DE INVERSION"/>
      <sheetName val="INDICADORES DE RESULTADOS"/>
      <sheetName val="RELACION CTAS.BANCARIAS"/>
      <sheetName val="RELACION BIENES MUEBLES"/>
      <sheetName val="AVANCE 2023"/>
      <sheetName val="FIR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I16">
            <v>198637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BC640-718F-461D-ABD4-F6F1BF166668}">
  <dimension ref="A1:N118"/>
  <sheetViews>
    <sheetView tabSelected="1" workbookViewId="0">
      <selection activeCell="A5" sqref="A5:H5"/>
    </sheetView>
  </sheetViews>
  <sheetFormatPr baseColWidth="10" defaultRowHeight="16.5" x14ac:dyDescent="0.3"/>
  <cols>
    <col min="1" max="1" width="13.140625" style="1" customWidth="1"/>
    <col min="2" max="2" width="41.140625" style="4" customWidth="1"/>
    <col min="3" max="3" width="11.42578125" style="4"/>
    <col min="4" max="4" width="15" style="4" customWidth="1"/>
    <col min="5" max="5" width="12.5703125" style="4" customWidth="1"/>
    <col min="6" max="6" width="12.42578125" style="4" customWidth="1"/>
    <col min="7" max="7" width="12.28515625" style="4" customWidth="1"/>
    <col min="8" max="8" width="14.42578125" style="4" customWidth="1"/>
    <col min="9" max="256" width="11.42578125" style="4"/>
    <col min="257" max="257" width="13.140625" style="4" customWidth="1"/>
    <col min="258" max="258" width="38" style="4" customWidth="1"/>
    <col min="259" max="259" width="11.42578125" style="4"/>
    <col min="260" max="260" width="15" style="4" customWidth="1"/>
    <col min="261" max="261" width="12.5703125" style="4" customWidth="1"/>
    <col min="262" max="262" width="12.42578125" style="4" customWidth="1"/>
    <col min="263" max="263" width="12.28515625" style="4" customWidth="1"/>
    <col min="264" max="264" width="14.42578125" style="4" customWidth="1"/>
    <col min="265" max="512" width="11.42578125" style="4"/>
    <col min="513" max="513" width="13.140625" style="4" customWidth="1"/>
    <col min="514" max="514" width="38" style="4" customWidth="1"/>
    <col min="515" max="515" width="11.42578125" style="4"/>
    <col min="516" max="516" width="15" style="4" customWidth="1"/>
    <col min="517" max="517" width="12.5703125" style="4" customWidth="1"/>
    <col min="518" max="518" width="12.42578125" style="4" customWidth="1"/>
    <col min="519" max="519" width="12.28515625" style="4" customWidth="1"/>
    <col min="520" max="520" width="14.42578125" style="4" customWidth="1"/>
    <col min="521" max="768" width="11.42578125" style="4"/>
    <col min="769" max="769" width="13.140625" style="4" customWidth="1"/>
    <col min="770" max="770" width="38" style="4" customWidth="1"/>
    <col min="771" max="771" width="11.42578125" style="4"/>
    <col min="772" max="772" width="15" style="4" customWidth="1"/>
    <col min="773" max="773" width="12.5703125" style="4" customWidth="1"/>
    <col min="774" max="774" width="12.42578125" style="4" customWidth="1"/>
    <col min="775" max="775" width="12.28515625" style="4" customWidth="1"/>
    <col min="776" max="776" width="14.42578125" style="4" customWidth="1"/>
    <col min="777" max="1024" width="11.42578125" style="4"/>
    <col min="1025" max="1025" width="13.140625" style="4" customWidth="1"/>
    <col min="1026" max="1026" width="38" style="4" customWidth="1"/>
    <col min="1027" max="1027" width="11.42578125" style="4"/>
    <col min="1028" max="1028" width="15" style="4" customWidth="1"/>
    <col min="1029" max="1029" width="12.5703125" style="4" customWidth="1"/>
    <col min="1030" max="1030" width="12.42578125" style="4" customWidth="1"/>
    <col min="1031" max="1031" width="12.28515625" style="4" customWidth="1"/>
    <col min="1032" max="1032" width="14.42578125" style="4" customWidth="1"/>
    <col min="1033" max="1280" width="11.42578125" style="4"/>
    <col min="1281" max="1281" width="13.140625" style="4" customWidth="1"/>
    <col min="1282" max="1282" width="38" style="4" customWidth="1"/>
    <col min="1283" max="1283" width="11.42578125" style="4"/>
    <col min="1284" max="1284" width="15" style="4" customWidth="1"/>
    <col min="1285" max="1285" width="12.5703125" style="4" customWidth="1"/>
    <col min="1286" max="1286" width="12.42578125" style="4" customWidth="1"/>
    <col min="1287" max="1287" width="12.28515625" style="4" customWidth="1"/>
    <col min="1288" max="1288" width="14.42578125" style="4" customWidth="1"/>
    <col min="1289" max="1536" width="11.42578125" style="4"/>
    <col min="1537" max="1537" width="13.140625" style="4" customWidth="1"/>
    <col min="1538" max="1538" width="38" style="4" customWidth="1"/>
    <col min="1539" max="1539" width="11.42578125" style="4"/>
    <col min="1540" max="1540" width="15" style="4" customWidth="1"/>
    <col min="1541" max="1541" width="12.5703125" style="4" customWidth="1"/>
    <col min="1542" max="1542" width="12.42578125" style="4" customWidth="1"/>
    <col min="1543" max="1543" width="12.28515625" style="4" customWidth="1"/>
    <col min="1544" max="1544" width="14.42578125" style="4" customWidth="1"/>
    <col min="1545" max="1792" width="11.42578125" style="4"/>
    <col min="1793" max="1793" width="13.140625" style="4" customWidth="1"/>
    <col min="1794" max="1794" width="38" style="4" customWidth="1"/>
    <col min="1795" max="1795" width="11.42578125" style="4"/>
    <col min="1796" max="1796" width="15" style="4" customWidth="1"/>
    <col min="1797" max="1797" width="12.5703125" style="4" customWidth="1"/>
    <col min="1798" max="1798" width="12.42578125" style="4" customWidth="1"/>
    <col min="1799" max="1799" width="12.28515625" style="4" customWidth="1"/>
    <col min="1800" max="1800" width="14.42578125" style="4" customWidth="1"/>
    <col min="1801" max="2048" width="11.42578125" style="4"/>
    <col min="2049" max="2049" width="13.140625" style="4" customWidth="1"/>
    <col min="2050" max="2050" width="38" style="4" customWidth="1"/>
    <col min="2051" max="2051" width="11.42578125" style="4"/>
    <col min="2052" max="2052" width="15" style="4" customWidth="1"/>
    <col min="2053" max="2053" width="12.5703125" style="4" customWidth="1"/>
    <col min="2054" max="2054" width="12.42578125" style="4" customWidth="1"/>
    <col min="2055" max="2055" width="12.28515625" style="4" customWidth="1"/>
    <col min="2056" max="2056" width="14.42578125" style="4" customWidth="1"/>
    <col min="2057" max="2304" width="11.42578125" style="4"/>
    <col min="2305" max="2305" width="13.140625" style="4" customWidth="1"/>
    <col min="2306" max="2306" width="38" style="4" customWidth="1"/>
    <col min="2307" max="2307" width="11.42578125" style="4"/>
    <col min="2308" max="2308" width="15" style="4" customWidth="1"/>
    <col min="2309" max="2309" width="12.5703125" style="4" customWidth="1"/>
    <col min="2310" max="2310" width="12.42578125" style="4" customWidth="1"/>
    <col min="2311" max="2311" width="12.28515625" style="4" customWidth="1"/>
    <col min="2312" max="2312" width="14.42578125" style="4" customWidth="1"/>
    <col min="2313" max="2560" width="11.42578125" style="4"/>
    <col min="2561" max="2561" width="13.140625" style="4" customWidth="1"/>
    <col min="2562" max="2562" width="38" style="4" customWidth="1"/>
    <col min="2563" max="2563" width="11.42578125" style="4"/>
    <col min="2564" max="2564" width="15" style="4" customWidth="1"/>
    <col min="2565" max="2565" width="12.5703125" style="4" customWidth="1"/>
    <col min="2566" max="2566" width="12.42578125" style="4" customWidth="1"/>
    <col min="2567" max="2567" width="12.28515625" style="4" customWidth="1"/>
    <col min="2568" max="2568" width="14.42578125" style="4" customWidth="1"/>
    <col min="2569" max="2816" width="11.42578125" style="4"/>
    <col min="2817" max="2817" width="13.140625" style="4" customWidth="1"/>
    <col min="2818" max="2818" width="38" style="4" customWidth="1"/>
    <col min="2819" max="2819" width="11.42578125" style="4"/>
    <col min="2820" max="2820" width="15" style="4" customWidth="1"/>
    <col min="2821" max="2821" width="12.5703125" style="4" customWidth="1"/>
    <col min="2822" max="2822" width="12.42578125" style="4" customWidth="1"/>
    <col min="2823" max="2823" width="12.28515625" style="4" customWidth="1"/>
    <col min="2824" max="2824" width="14.42578125" style="4" customWidth="1"/>
    <col min="2825" max="3072" width="11.42578125" style="4"/>
    <col min="3073" max="3073" width="13.140625" style="4" customWidth="1"/>
    <col min="3074" max="3074" width="38" style="4" customWidth="1"/>
    <col min="3075" max="3075" width="11.42578125" style="4"/>
    <col min="3076" max="3076" width="15" style="4" customWidth="1"/>
    <col min="3077" max="3077" width="12.5703125" style="4" customWidth="1"/>
    <col min="3078" max="3078" width="12.42578125" style="4" customWidth="1"/>
    <col min="3079" max="3079" width="12.28515625" style="4" customWidth="1"/>
    <col min="3080" max="3080" width="14.42578125" style="4" customWidth="1"/>
    <col min="3081" max="3328" width="11.42578125" style="4"/>
    <col min="3329" max="3329" width="13.140625" style="4" customWidth="1"/>
    <col min="3330" max="3330" width="38" style="4" customWidth="1"/>
    <col min="3331" max="3331" width="11.42578125" style="4"/>
    <col min="3332" max="3332" width="15" style="4" customWidth="1"/>
    <col min="3333" max="3333" width="12.5703125" style="4" customWidth="1"/>
    <col min="3334" max="3334" width="12.42578125" style="4" customWidth="1"/>
    <col min="3335" max="3335" width="12.28515625" style="4" customWidth="1"/>
    <col min="3336" max="3336" width="14.42578125" style="4" customWidth="1"/>
    <col min="3337" max="3584" width="11.42578125" style="4"/>
    <col min="3585" max="3585" width="13.140625" style="4" customWidth="1"/>
    <col min="3586" max="3586" width="38" style="4" customWidth="1"/>
    <col min="3587" max="3587" width="11.42578125" style="4"/>
    <col min="3588" max="3588" width="15" style="4" customWidth="1"/>
    <col min="3589" max="3589" width="12.5703125" style="4" customWidth="1"/>
    <col min="3590" max="3590" width="12.42578125" style="4" customWidth="1"/>
    <col min="3591" max="3591" width="12.28515625" style="4" customWidth="1"/>
    <col min="3592" max="3592" width="14.42578125" style="4" customWidth="1"/>
    <col min="3593" max="3840" width="11.42578125" style="4"/>
    <col min="3841" max="3841" width="13.140625" style="4" customWidth="1"/>
    <col min="3842" max="3842" width="38" style="4" customWidth="1"/>
    <col min="3843" max="3843" width="11.42578125" style="4"/>
    <col min="3844" max="3844" width="15" style="4" customWidth="1"/>
    <col min="3845" max="3845" width="12.5703125" style="4" customWidth="1"/>
    <col min="3846" max="3846" width="12.42578125" style="4" customWidth="1"/>
    <col min="3847" max="3847" width="12.28515625" style="4" customWidth="1"/>
    <col min="3848" max="3848" width="14.42578125" style="4" customWidth="1"/>
    <col min="3849" max="4096" width="11.42578125" style="4"/>
    <col min="4097" max="4097" width="13.140625" style="4" customWidth="1"/>
    <col min="4098" max="4098" width="38" style="4" customWidth="1"/>
    <col min="4099" max="4099" width="11.42578125" style="4"/>
    <col min="4100" max="4100" width="15" style="4" customWidth="1"/>
    <col min="4101" max="4101" width="12.5703125" style="4" customWidth="1"/>
    <col min="4102" max="4102" width="12.42578125" style="4" customWidth="1"/>
    <col min="4103" max="4103" width="12.28515625" style="4" customWidth="1"/>
    <col min="4104" max="4104" width="14.42578125" style="4" customWidth="1"/>
    <col min="4105" max="4352" width="11.42578125" style="4"/>
    <col min="4353" max="4353" width="13.140625" style="4" customWidth="1"/>
    <col min="4354" max="4354" width="38" style="4" customWidth="1"/>
    <col min="4355" max="4355" width="11.42578125" style="4"/>
    <col min="4356" max="4356" width="15" style="4" customWidth="1"/>
    <col min="4357" max="4357" width="12.5703125" style="4" customWidth="1"/>
    <col min="4358" max="4358" width="12.42578125" style="4" customWidth="1"/>
    <col min="4359" max="4359" width="12.28515625" style="4" customWidth="1"/>
    <col min="4360" max="4360" width="14.42578125" style="4" customWidth="1"/>
    <col min="4361" max="4608" width="11.42578125" style="4"/>
    <col min="4609" max="4609" width="13.140625" style="4" customWidth="1"/>
    <col min="4610" max="4610" width="38" style="4" customWidth="1"/>
    <col min="4611" max="4611" width="11.42578125" style="4"/>
    <col min="4612" max="4612" width="15" style="4" customWidth="1"/>
    <col min="4613" max="4613" width="12.5703125" style="4" customWidth="1"/>
    <col min="4614" max="4614" width="12.42578125" style="4" customWidth="1"/>
    <col min="4615" max="4615" width="12.28515625" style="4" customWidth="1"/>
    <col min="4616" max="4616" width="14.42578125" style="4" customWidth="1"/>
    <col min="4617" max="4864" width="11.42578125" style="4"/>
    <col min="4865" max="4865" width="13.140625" style="4" customWidth="1"/>
    <col min="4866" max="4866" width="38" style="4" customWidth="1"/>
    <col min="4867" max="4867" width="11.42578125" style="4"/>
    <col min="4868" max="4868" width="15" style="4" customWidth="1"/>
    <col min="4869" max="4869" width="12.5703125" style="4" customWidth="1"/>
    <col min="4870" max="4870" width="12.42578125" style="4" customWidth="1"/>
    <col min="4871" max="4871" width="12.28515625" style="4" customWidth="1"/>
    <col min="4872" max="4872" width="14.42578125" style="4" customWidth="1"/>
    <col min="4873" max="5120" width="11.42578125" style="4"/>
    <col min="5121" max="5121" width="13.140625" style="4" customWidth="1"/>
    <col min="5122" max="5122" width="38" style="4" customWidth="1"/>
    <col min="5123" max="5123" width="11.42578125" style="4"/>
    <col min="5124" max="5124" width="15" style="4" customWidth="1"/>
    <col min="5125" max="5125" width="12.5703125" style="4" customWidth="1"/>
    <col min="5126" max="5126" width="12.42578125" style="4" customWidth="1"/>
    <col min="5127" max="5127" width="12.28515625" style="4" customWidth="1"/>
    <col min="5128" max="5128" width="14.42578125" style="4" customWidth="1"/>
    <col min="5129" max="5376" width="11.42578125" style="4"/>
    <col min="5377" max="5377" width="13.140625" style="4" customWidth="1"/>
    <col min="5378" max="5378" width="38" style="4" customWidth="1"/>
    <col min="5379" max="5379" width="11.42578125" style="4"/>
    <col min="5380" max="5380" width="15" style="4" customWidth="1"/>
    <col min="5381" max="5381" width="12.5703125" style="4" customWidth="1"/>
    <col min="5382" max="5382" width="12.42578125" style="4" customWidth="1"/>
    <col min="5383" max="5383" width="12.28515625" style="4" customWidth="1"/>
    <col min="5384" max="5384" width="14.42578125" style="4" customWidth="1"/>
    <col min="5385" max="5632" width="11.42578125" style="4"/>
    <col min="5633" max="5633" width="13.140625" style="4" customWidth="1"/>
    <col min="5634" max="5634" width="38" style="4" customWidth="1"/>
    <col min="5635" max="5635" width="11.42578125" style="4"/>
    <col min="5636" max="5636" width="15" style="4" customWidth="1"/>
    <col min="5637" max="5637" width="12.5703125" style="4" customWidth="1"/>
    <col min="5638" max="5638" width="12.42578125" style="4" customWidth="1"/>
    <col min="5639" max="5639" width="12.28515625" style="4" customWidth="1"/>
    <col min="5640" max="5640" width="14.42578125" style="4" customWidth="1"/>
    <col min="5641" max="5888" width="11.42578125" style="4"/>
    <col min="5889" max="5889" width="13.140625" style="4" customWidth="1"/>
    <col min="5890" max="5890" width="38" style="4" customWidth="1"/>
    <col min="5891" max="5891" width="11.42578125" style="4"/>
    <col min="5892" max="5892" width="15" style="4" customWidth="1"/>
    <col min="5893" max="5893" width="12.5703125" style="4" customWidth="1"/>
    <col min="5894" max="5894" width="12.42578125" style="4" customWidth="1"/>
    <col min="5895" max="5895" width="12.28515625" style="4" customWidth="1"/>
    <col min="5896" max="5896" width="14.42578125" style="4" customWidth="1"/>
    <col min="5897" max="6144" width="11.42578125" style="4"/>
    <col min="6145" max="6145" width="13.140625" style="4" customWidth="1"/>
    <col min="6146" max="6146" width="38" style="4" customWidth="1"/>
    <col min="6147" max="6147" width="11.42578125" style="4"/>
    <col min="6148" max="6148" width="15" style="4" customWidth="1"/>
    <col min="6149" max="6149" width="12.5703125" style="4" customWidth="1"/>
    <col min="6150" max="6150" width="12.42578125" style="4" customWidth="1"/>
    <col min="6151" max="6151" width="12.28515625" style="4" customWidth="1"/>
    <col min="6152" max="6152" width="14.42578125" style="4" customWidth="1"/>
    <col min="6153" max="6400" width="11.42578125" style="4"/>
    <col min="6401" max="6401" width="13.140625" style="4" customWidth="1"/>
    <col min="6402" max="6402" width="38" style="4" customWidth="1"/>
    <col min="6403" max="6403" width="11.42578125" style="4"/>
    <col min="6404" max="6404" width="15" style="4" customWidth="1"/>
    <col min="6405" max="6405" width="12.5703125" style="4" customWidth="1"/>
    <col min="6406" max="6406" width="12.42578125" style="4" customWidth="1"/>
    <col min="6407" max="6407" width="12.28515625" style="4" customWidth="1"/>
    <col min="6408" max="6408" width="14.42578125" style="4" customWidth="1"/>
    <col min="6409" max="6656" width="11.42578125" style="4"/>
    <col min="6657" max="6657" width="13.140625" style="4" customWidth="1"/>
    <col min="6658" max="6658" width="38" style="4" customWidth="1"/>
    <col min="6659" max="6659" width="11.42578125" style="4"/>
    <col min="6660" max="6660" width="15" style="4" customWidth="1"/>
    <col min="6661" max="6661" width="12.5703125" style="4" customWidth="1"/>
    <col min="6662" max="6662" width="12.42578125" style="4" customWidth="1"/>
    <col min="6663" max="6663" width="12.28515625" style="4" customWidth="1"/>
    <col min="6664" max="6664" width="14.42578125" style="4" customWidth="1"/>
    <col min="6665" max="6912" width="11.42578125" style="4"/>
    <col min="6913" max="6913" width="13.140625" style="4" customWidth="1"/>
    <col min="6914" max="6914" width="38" style="4" customWidth="1"/>
    <col min="6915" max="6915" width="11.42578125" style="4"/>
    <col min="6916" max="6916" width="15" style="4" customWidth="1"/>
    <col min="6917" max="6917" width="12.5703125" style="4" customWidth="1"/>
    <col min="6918" max="6918" width="12.42578125" style="4" customWidth="1"/>
    <col min="6919" max="6919" width="12.28515625" style="4" customWidth="1"/>
    <col min="6920" max="6920" width="14.42578125" style="4" customWidth="1"/>
    <col min="6921" max="7168" width="11.42578125" style="4"/>
    <col min="7169" max="7169" width="13.140625" style="4" customWidth="1"/>
    <col min="7170" max="7170" width="38" style="4" customWidth="1"/>
    <col min="7171" max="7171" width="11.42578125" style="4"/>
    <col min="7172" max="7172" width="15" style="4" customWidth="1"/>
    <col min="7173" max="7173" width="12.5703125" style="4" customWidth="1"/>
    <col min="7174" max="7174" width="12.42578125" style="4" customWidth="1"/>
    <col min="7175" max="7175" width="12.28515625" style="4" customWidth="1"/>
    <col min="7176" max="7176" width="14.42578125" style="4" customWidth="1"/>
    <col min="7177" max="7424" width="11.42578125" style="4"/>
    <col min="7425" max="7425" width="13.140625" style="4" customWidth="1"/>
    <col min="7426" max="7426" width="38" style="4" customWidth="1"/>
    <col min="7427" max="7427" width="11.42578125" style="4"/>
    <col min="7428" max="7428" width="15" style="4" customWidth="1"/>
    <col min="7429" max="7429" width="12.5703125" style="4" customWidth="1"/>
    <col min="7430" max="7430" width="12.42578125" style="4" customWidth="1"/>
    <col min="7431" max="7431" width="12.28515625" style="4" customWidth="1"/>
    <col min="7432" max="7432" width="14.42578125" style="4" customWidth="1"/>
    <col min="7433" max="7680" width="11.42578125" style="4"/>
    <col min="7681" max="7681" width="13.140625" style="4" customWidth="1"/>
    <col min="7682" max="7682" width="38" style="4" customWidth="1"/>
    <col min="7683" max="7683" width="11.42578125" style="4"/>
    <col min="7684" max="7684" width="15" style="4" customWidth="1"/>
    <col min="7685" max="7685" width="12.5703125" style="4" customWidth="1"/>
    <col min="7686" max="7686" width="12.42578125" style="4" customWidth="1"/>
    <col min="7687" max="7687" width="12.28515625" style="4" customWidth="1"/>
    <col min="7688" max="7688" width="14.42578125" style="4" customWidth="1"/>
    <col min="7689" max="7936" width="11.42578125" style="4"/>
    <col min="7937" max="7937" width="13.140625" style="4" customWidth="1"/>
    <col min="7938" max="7938" width="38" style="4" customWidth="1"/>
    <col min="7939" max="7939" width="11.42578125" style="4"/>
    <col min="7940" max="7940" width="15" style="4" customWidth="1"/>
    <col min="7941" max="7941" width="12.5703125" style="4" customWidth="1"/>
    <col min="7942" max="7942" width="12.42578125" style="4" customWidth="1"/>
    <col min="7943" max="7943" width="12.28515625" style="4" customWidth="1"/>
    <col min="7944" max="7944" width="14.42578125" style="4" customWidth="1"/>
    <col min="7945" max="8192" width="11.42578125" style="4"/>
    <col min="8193" max="8193" width="13.140625" style="4" customWidth="1"/>
    <col min="8194" max="8194" width="38" style="4" customWidth="1"/>
    <col min="8195" max="8195" width="11.42578125" style="4"/>
    <col min="8196" max="8196" width="15" style="4" customWidth="1"/>
    <col min="8197" max="8197" width="12.5703125" style="4" customWidth="1"/>
    <col min="8198" max="8198" width="12.42578125" style="4" customWidth="1"/>
    <col min="8199" max="8199" width="12.28515625" style="4" customWidth="1"/>
    <col min="8200" max="8200" width="14.42578125" style="4" customWidth="1"/>
    <col min="8201" max="8448" width="11.42578125" style="4"/>
    <col min="8449" max="8449" width="13.140625" style="4" customWidth="1"/>
    <col min="8450" max="8450" width="38" style="4" customWidth="1"/>
    <col min="8451" max="8451" width="11.42578125" style="4"/>
    <col min="8452" max="8452" width="15" style="4" customWidth="1"/>
    <col min="8453" max="8453" width="12.5703125" style="4" customWidth="1"/>
    <col min="8454" max="8454" width="12.42578125" style="4" customWidth="1"/>
    <col min="8455" max="8455" width="12.28515625" style="4" customWidth="1"/>
    <col min="8456" max="8456" width="14.42578125" style="4" customWidth="1"/>
    <col min="8457" max="8704" width="11.42578125" style="4"/>
    <col min="8705" max="8705" width="13.140625" style="4" customWidth="1"/>
    <col min="8706" max="8706" width="38" style="4" customWidth="1"/>
    <col min="8707" max="8707" width="11.42578125" style="4"/>
    <col min="8708" max="8708" width="15" style="4" customWidth="1"/>
    <col min="8709" max="8709" width="12.5703125" style="4" customWidth="1"/>
    <col min="8710" max="8710" width="12.42578125" style="4" customWidth="1"/>
    <col min="8711" max="8711" width="12.28515625" style="4" customWidth="1"/>
    <col min="8712" max="8712" width="14.42578125" style="4" customWidth="1"/>
    <col min="8713" max="8960" width="11.42578125" style="4"/>
    <col min="8961" max="8961" width="13.140625" style="4" customWidth="1"/>
    <col min="8962" max="8962" width="38" style="4" customWidth="1"/>
    <col min="8963" max="8963" width="11.42578125" style="4"/>
    <col min="8964" max="8964" width="15" style="4" customWidth="1"/>
    <col min="8965" max="8965" width="12.5703125" style="4" customWidth="1"/>
    <col min="8966" max="8966" width="12.42578125" style="4" customWidth="1"/>
    <col min="8967" max="8967" width="12.28515625" style="4" customWidth="1"/>
    <col min="8968" max="8968" width="14.42578125" style="4" customWidth="1"/>
    <col min="8969" max="9216" width="11.42578125" style="4"/>
    <col min="9217" max="9217" width="13.140625" style="4" customWidth="1"/>
    <col min="9218" max="9218" width="38" style="4" customWidth="1"/>
    <col min="9219" max="9219" width="11.42578125" style="4"/>
    <col min="9220" max="9220" width="15" style="4" customWidth="1"/>
    <col min="9221" max="9221" width="12.5703125" style="4" customWidth="1"/>
    <col min="9222" max="9222" width="12.42578125" style="4" customWidth="1"/>
    <col min="9223" max="9223" width="12.28515625" style="4" customWidth="1"/>
    <col min="9224" max="9224" width="14.42578125" style="4" customWidth="1"/>
    <col min="9225" max="9472" width="11.42578125" style="4"/>
    <col min="9473" max="9473" width="13.140625" style="4" customWidth="1"/>
    <col min="9474" max="9474" width="38" style="4" customWidth="1"/>
    <col min="9475" max="9475" width="11.42578125" style="4"/>
    <col min="9476" max="9476" width="15" style="4" customWidth="1"/>
    <col min="9477" max="9477" width="12.5703125" style="4" customWidth="1"/>
    <col min="9478" max="9478" width="12.42578125" style="4" customWidth="1"/>
    <col min="9479" max="9479" width="12.28515625" style="4" customWidth="1"/>
    <col min="9480" max="9480" width="14.42578125" style="4" customWidth="1"/>
    <col min="9481" max="9728" width="11.42578125" style="4"/>
    <col min="9729" max="9729" width="13.140625" style="4" customWidth="1"/>
    <col min="9730" max="9730" width="38" style="4" customWidth="1"/>
    <col min="9731" max="9731" width="11.42578125" style="4"/>
    <col min="9732" max="9732" width="15" style="4" customWidth="1"/>
    <col min="9733" max="9733" width="12.5703125" style="4" customWidth="1"/>
    <col min="9734" max="9734" width="12.42578125" style="4" customWidth="1"/>
    <col min="9735" max="9735" width="12.28515625" style="4" customWidth="1"/>
    <col min="9736" max="9736" width="14.42578125" style="4" customWidth="1"/>
    <col min="9737" max="9984" width="11.42578125" style="4"/>
    <col min="9985" max="9985" width="13.140625" style="4" customWidth="1"/>
    <col min="9986" max="9986" width="38" style="4" customWidth="1"/>
    <col min="9987" max="9987" width="11.42578125" style="4"/>
    <col min="9988" max="9988" width="15" style="4" customWidth="1"/>
    <col min="9989" max="9989" width="12.5703125" style="4" customWidth="1"/>
    <col min="9990" max="9990" width="12.42578125" style="4" customWidth="1"/>
    <col min="9991" max="9991" width="12.28515625" style="4" customWidth="1"/>
    <col min="9992" max="9992" width="14.42578125" style="4" customWidth="1"/>
    <col min="9993" max="10240" width="11.42578125" style="4"/>
    <col min="10241" max="10241" width="13.140625" style="4" customWidth="1"/>
    <col min="10242" max="10242" width="38" style="4" customWidth="1"/>
    <col min="10243" max="10243" width="11.42578125" style="4"/>
    <col min="10244" max="10244" width="15" style="4" customWidth="1"/>
    <col min="10245" max="10245" width="12.5703125" style="4" customWidth="1"/>
    <col min="10246" max="10246" width="12.42578125" style="4" customWidth="1"/>
    <col min="10247" max="10247" width="12.28515625" style="4" customWidth="1"/>
    <col min="10248" max="10248" width="14.42578125" style="4" customWidth="1"/>
    <col min="10249" max="10496" width="11.42578125" style="4"/>
    <col min="10497" max="10497" width="13.140625" style="4" customWidth="1"/>
    <col min="10498" max="10498" width="38" style="4" customWidth="1"/>
    <col min="10499" max="10499" width="11.42578125" style="4"/>
    <col min="10500" max="10500" width="15" style="4" customWidth="1"/>
    <col min="10501" max="10501" width="12.5703125" style="4" customWidth="1"/>
    <col min="10502" max="10502" width="12.42578125" style="4" customWidth="1"/>
    <col min="10503" max="10503" width="12.28515625" style="4" customWidth="1"/>
    <col min="10504" max="10504" width="14.42578125" style="4" customWidth="1"/>
    <col min="10505" max="10752" width="11.42578125" style="4"/>
    <col min="10753" max="10753" width="13.140625" style="4" customWidth="1"/>
    <col min="10754" max="10754" width="38" style="4" customWidth="1"/>
    <col min="10755" max="10755" width="11.42578125" style="4"/>
    <col min="10756" max="10756" width="15" style="4" customWidth="1"/>
    <col min="10757" max="10757" width="12.5703125" style="4" customWidth="1"/>
    <col min="10758" max="10758" width="12.42578125" style="4" customWidth="1"/>
    <col min="10759" max="10759" width="12.28515625" style="4" customWidth="1"/>
    <col min="10760" max="10760" width="14.42578125" style="4" customWidth="1"/>
    <col min="10761" max="11008" width="11.42578125" style="4"/>
    <col min="11009" max="11009" width="13.140625" style="4" customWidth="1"/>
    <col min="11010" max="11010" width="38" style="4" customWidth="1"/>
    <col min="11011" max="11011" width="11.42578125" style="4"/>
    <col min="11012" max="11012" width="15" style="4" customWidth="1"/>
    <col min="11013" max="11013" width="12.5703125" style="4" customWidth="1"/>
    <col min="11014" max="11014" width="12.42578125" style="4" customWidth="1"/>
    <col min="11015" max="11015" width="12.28515625" style="4" customWidth="1"/>
    <col min="11016" max="11016" width="14.42578125" style="4" customWidth="1"/>
    <col min="11017" max="11264" width="11.42578125" style="4"/>
    <col min="11265" max="11265" width="13.140625" style="4" customWidth="1"/>
    <col min="11266" max="11266" width="38" style="4" customWidth="1"/>
    <col min="11267" max="11267" width="11.42578125" style="4"/>
    <col min="11268" max="11268" width="15" style="4" customWidth="1"/>
    <col min="11269" max="11269" width="12.5703125" style="4" customWidth="1"/>
    <col min="11270" max="11270" width="12.42578125" style="4" customWidth="1"/>
    <col min="11271" max="11271" width="12.28515625" style="4" customWidth="1"/>
    <col min="11272" max="11272" width="14.42578125" style="4" customWidth="1"/>
    <col min="11273" max="11520" width="11.42578125" style="4"/>
    <col min="11521" max="11521" width="13.140625" style="4" customWidth="1"/>
    <col min="11522" max="11522" width="38" style="4" customWidth="1"/>
    <col min="11523" max="11523" width="11.42578125" style="4"/>
    <col min="11524" max="11524" width="15" style="4" customWidth="1"/>
    <col min="11525" max="11525" width="12.5703125" style="4" customWidth="1"/>
    <col min="11526" max="11526" width="12.42578125" style="4" customWidth="1"/>
    <col min="11527" max="11527" width="12.28515625" style="4" customWidth="1"/>
    <col min="11528" max="11528" width="14.42578125" style="4" customWidth="1"/>
    <col min="11529" max="11776" width="11.42578125" style="4"/>
    <col min="11777" max="11777" width="13.140625" style="4" customWidth="1"/>
    <col min="11778" max="11778" width="38" style="4" customWidth="1"/>
    <col min="11779" max="11779" width="11.42578125" style="4"/>
    <col min="11780" max="11780" width="15" style="4" customWidth="1"/>
    <col min="11781" max="11781" width="12.5703125" style="4" customWidth="1"/>
    <col min="11782" max="11782" width="12.42578125" style="4" customWidth="1"/>
    <col min="11783" max="11783" width="12.28515625" style="4" customWidth="1"/>
    <col min="11784" max="11784" width="14.42578125" style="4" customWidth="1"/>
    <col min="11785" max="12032" width="11.42578125" style="4"/>
    <col min="12033" max="12033" width="13.140625" style="4" customWidth="1"/>
    <col min="12034" max="12034" width="38" style="4" customWidth="1"/>
    <col min="12035" max="12035" width="11.42578125" style="4"/>
    <col min="12036" max="12036" width="15" style="4" customWidth="1"/>
    <col min="12037" max="12037" width="12.5703125" style="4" customWidth="1"/>
    <col min="12038" max="12038" width="12.42578125" style="4" customWidth="1"/>
    <col min="12039" max="12039" width="12.28515625" style="4" customWidth="1"/>
    <col min="12040" max="12040" width="14.42578125" style="4" customWidth="1"/>
    <col min="12041" max="12288" width="11.42578125" style="4"/>
    <col min="12289" max="12289" width="13.140625" style="4" customWidth="1"/>
    <col min="12290" max="12290" width="38" style="4" customWidth="1"/>
    <col min="12291" max="12291" width="11.42578125" style="4"/>
    <col min="12292" max="12292" width="15" style="4" customWidth="1"/>
    <col min="12293" max="12293" width="12.5703125" style="4" customWidth="1"/>
    <col min="12294" max="12294" width="12.42578125" style="4" customWidth="1"/>
    <col min="12295" max="12295" width="12.28515625" style="4" customWidth="1"/>
    <col min="12296" max="12296" width="14.42578125" style="4" customWidth="1"/>
    <col min="12297" max="12544" width="11.42578125" style="4"/>
    <col min="12545" max="12545" width="13.140625" style="4" customWidth="1"/>
    <col min="12546" max="12546" width="38" style="4" customWidth="1"/>
    <col min="12547" max="12547" width="11.42578125" style="4"/>
    <col min="12548" max="12548" width="15" style="4" customWidth="1"/>
    <col min="12549" max="12549" width="12.5703125" style="4" customWidth="1"/>
    <col min="12550" max="12550" width="12.42578125" style="4" customWidth="1"/>
    <col min="12551" max="12551" width="12.28515625" style="4" customWidth="1"/>
    <col min="12552" max="12552" width="14.42578125" style="4" customWidth="1"/>
    <col min="12553" max="12800" width="11.42578125" style="4"/>
    <col min="12801" max="12801" width="13.140625" style="4" customWidth="1"/>
    <col min="12802" max="12802" width="38" style="4" customWidth="1"/>
    <col min="12803" max="12803" width="11.42578125" style="4"/>
    <col min="12804" max="12804" width="15" style="4" customWidth="1"/>
    <col min="12805" max="12805" width="12.5703125" style="4" customWidth="1"/>
    <col min="12806" max="12806" width="12.42578125" style="4" customWidth="1"/>
    <col min="12807" max="12807" width="12.28515625" style="4" customWidth="1"/>
    <col min="12808" max="12808" width="14.42578125" style="4" customWidth="1"/>
    <col min="12809" max="13056" width="11.42578125" style="4"/>
    <col min="13057" max="13057" width="13.140625" style="4" customWidth="1"/>
    <col min="13058" max="13058" width="38" style="4" customWidth="1"/>
    <col min="13059" max="13059" width="11.42578125" style="4"/>
    <col min="13060" max="13060" width="15" style="4" customWidth="1"/>
    <col min="13061" max="13061" width="12.5703125" style="4" customWidth="1"/>
    <col min="13062" max="13062" width="12.42578125" style="4" customWidth="1"/>
    <col min="13063" max="13063" width="12.28515625" style="4" customWidth="1"/>
    <col min="13064" max="13064" width="14.42578125" style="4" customWidth="1"/>
    <col min="13065" max="13312" width="11.42578125" style="4"/>
    <col min="13313" max="13313" width="13.140625" style="4" customWidth="1"/>
    <col min="13314" max="13314" width="38" style="4" customWidth="1"/>
    <col min="13315" max="13315" width="11.42578125" style="4"/>
    <col min="13316" max="13316" width="15" style="4" customWidth="1"/>
    <col min="13317" max="13317" width="12.5703125" style="4" customWidth="1"/>
    <col min="13318" max="13318" width="12.42578125" style="4" customWidth="1"/>
    <col min="13319" max="13319" width="12.28515625" style="4" customWidth="1"/>
    <col min="13320" max="13320" width="14.42578125" style="4" customWidth="1"/>
    <col min="13321" max="13568" width="11.42578125" style="4"/>
    <col min="13569" max="13569" width="13.140625" style="4" customWidth="1"/>
    <col min="13570" max="13570" width="38" style="4" customWidth="1"/>
    <col min="13571" max="13571" width="11.42578125" style="4"/>
    <col min="13572" max="13572" width="15" style="4" customWidth="1"/>
    <col min="13573" max="13573" width="12.5703125" style="4" customWidth="1"/>
    <col min="13574" max="13574" width="12.42578125" style="4" customWidth="1"/>
    <col min="13575" max="13575" width="12.28515625" style="4" customWidth="1"/>
    <col min="13576" max="13576" width="14.42578125" style="4" customWidth="1"/>
    <col min="13577" max="13824" width="11.42578125" style="4"/>
    <col min="13825" max="13825" width="13.140625" style="4" customWidth="1"/>
    <col min="13826" max="13826" width="38" style="4" customWidth="1"/>
    <col min="13827" max="13827" width="11.42578125" style="4"/>
    <col min="13828" max="13828" width="15" style="4" customWidth="1"/>
    <col min="13829" max="13829" width="12.5703125" style="4" customWidth="1"/>
    <col min="13830" max="13830" width="12.42578125" style="4" customWidth="1"/>
    <col min="13831" max="13831" width="12.28515625" style="4" customWidth="1"/>
    <col min="13832" max="13832" width="14.42578125" style="4" customWidth="1"/>
    <col min="13833" max="14080" width="11.42578125" style="4"/>
    <col min="14081" max="14081" width="13.140625" style="4" customWidth="1"/>
    <col min="14082" max="14082" width="38" style="4" customWidth="1"/>
    <col min="14083" max="14083" width="11.42578125" style="4"/>
    <col min="14084" max="14084" width="15" style="4" customWidth="1"/>
    <col min="14085" max="14085" width="12.5703125" style="4" customWidth="1"/>
    <col min="14086" max="14086" width="12.42578125" style="4" customWidth="1"/>
    <col min="14087" max="14087" width="12.28515625" style="4" customWidth="1"/>
    <col min="14088" max="14088" width="14.42578125" style="4" customWidth="1"/>
    <col min="14089" max="14336" width="11.42578125" style="4"/>
    <col min="14337" max="14337" width="13.140625" style="4" customWidth="1"/>
    <col min="14338" max="14338" width="38" style="4" customWidth="1"/>
    <col min="14339" max="14339" width="11.42578125" style="4"/>
    <col min="14340" max="14340" width="15" style="4" customWidth="1"/>
    <col min="14341" max="14341" width="12.5703125" style="4" customWidth="1"/>
    <col min="14342" max="14342" width="12.42578125" style="4" customWidth="1"/>
    <col min="14343" max="14343" width="12.28515625" style="4" customWidth="1"/>
    <col min="14344" max="14344" width="14.42578125" style="4" customWidth="1"/>
    <col min="14345" max="14592" width="11.42578125" style="4"/>
    <col min="14593" max="14593" width="13.140625" style="4" customWidth="1"/>
    <col min="14594" max="14594" width="38" style="4" customWidth="1"/>
    <col min="14595" max="14595" width="11.42578125" style="4"/>
    <col min="14596" max="14596" width="15" style="4" customWidth="1"/>
    <col min="14597" max="14597" width="12.5703125" style="4" customWidth="1"/>
    <col min="14598" max="14598" width="12.42578125" style="4" customWidth="1"/>
    <col min="14599" max="14599" width="12.28515625" style="4" customWidth="1"/>
    <col min="14600" max="14600" width="14.42578125" style="4" customWidth="1"/>
    <col min="14601" max="14848" width="11.42578125" style="4"/>
    <col min="14849" max="14849" width="13.140625" style="4" customWidth="1"/>
    <col min="14850" max="14850" width="38" style="4" customWidth="1"/>
    <col min="14851" max="14851" width="11.42578125" style="4"/>
    <col min="14852" max="14852" width="15" style="4" customWidth="1"/>
    <col min="14853" max="14853" width="12.5703125" style="4" customWidth="1"/>
    <col min="14854" max="14854" width="12.42578125" style="4" customWidth="1"/>
    <col min="14855" max="14855" width="12.28515625" style="4" customWidth="1"/>
    <col min="14856" max="14856" width="14.42578125" style="4" customWidth="1"/>
    <col min="14857" max="15104" width="11.42578125" style="4"/>
    <col min="15105" max="15105" width="13.140625" style="4" customWidth="1"/>
    <col min="15106" max="15106" width="38" style="4" customWidth="1"/>
    <col min="15107" max="15107" width="11.42578125" style="4"/>
    <col min="15108" max="15108" width="15" style="4" customWidth="1"/>
    <col min="15109" max="15109" width="12.5703125" style="4" customWidth="1"/>
    <col min="15110" max="15110" width="12.42578125" style="4" customWidth="1"/>
    <col min="15111" max="15111" width="12.28515625" style="4" customWidth="1"/>
    <col min="15112" max="15112" width="14.42578125" style="4" customWidth="1"/>
    <col min="15113" max="15360" width="11.42578125" style="4"/>
    <col min="15361" max="15361" width="13.140625" style="4" customWidth="1"/>
    <col min="15362" max="15362" width="38" style="4" customWidth="1"/>
    <col min="15363" max="15363" width="11.42578125" style="4"/>
    <col min="15364" max="15364" width="15" style="4" customWidth="1"/>
    <col min="15365" max="15365" width="12.5703125" style="4" customWidth="1"/>
    <col min="15366" max="15366" width="12.42578125" style="4" customWidth="1"/>
    <col min="15367" max="15367" width="12.28515625" style="4" customWidth="1"/>
    <col min="15368" max="15368" width="14.42578125" style="4" customWidth="1"/>
    <col min="15369" max="15616" width="11.42578125" style="4"/>
    <col min="15617" max="15617" width="13.140625" style="4" customWidth="1"/>
    <col min="15618" max="15618" width="38" style="4" customWidth="1"/>
    <col min="15619" max="15619" width="11.42578125" style="4"/>
    <col min="15620" max="15620" width="15" style="4" customWidth="1"/>
    <col min="15621" max="15621" width="12.5703125" style="4" customWidth="1"/>
    <col min="15622" max="15622" width="12.42578125" style="4" customWidth="1"/>
    <col min="15623" max="15623" width="12.28515625" style="4" customWidth="1"/>
    <col min="15624" max="15624" width="14.42578125" style="4" customWidth="1"/>
    <col min="15625" max="15872" width="11.42578125" style="4"/>
    <col min="15873" max="15873" width="13.140625" style="4" customWidth="1"/>
    <col min="15874" max="15874" width="38" style="4" customWidth="1"/>
    <col min="15875" max="15875" width="11.42578125" style="4"/>
    <col min="15876" max="15876" width="15" style="4" customWidth="1"/>
    <col min="15877" max="15877" width="12.5703125" style="4" customWidth="1"/>
    <col min="15878" max="15878" width="12.42578125" style="4" customWidth="1"/>
    <col min="15879" max="15879" width="12.28515625" style="4" customWidth="1"/>
    <col min="15880" max="15880" width="14.42578125" style="4" customWidth="1"/>
    <col min="15881" max="16128" width="11.42578125" style="4"/>
    <col min="16129" max="16129" width="13.140625" style="4" customWidth="1"/>
    <col min="16130" max="16130" width="38" style="4" customWidth="1"/>
    <col min="16131" max="16131" width="11.42578125" style="4"/>
    <col min="16132" max="16132" width="15" style="4" customWidth="1"/>
    <col min="16133" max="16133" width="12.5703125" style="4" customWidth="1"/>
    <col min="16134" max="16134" width="12.42578125" style="4" customWidth="1"/>
    <col min="16135" max="16135" width="12.28515625" style="4" customWidth="1"/>
    <col min="16136" max="16136" width="14.42578125" style="4" customWidth="1"/>
    <col min="16137" max="16384" width="11.42578125" style="4"/>
  </cols>
  <sheetData>
    <row r="1" spans="1:14" x14ac:dyDescent="0.3">
      <c r="B1" s="2" t="s">
        <v>0</v>
      </c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</row>
    <row r="2" spans="1:14" x14ac:dyDescent="0.3">
      <c r="A2" s="5"/>
      <c r="B2" s="2"/>
      <c r="C2" s="2"/>
      <c r="D2" s="2"/>
      <c r="E2" s="2"/>
      <c r="F2" s="2"/>
      <c r="G2" s="2"/>
      <c r="H2" s="3"/>
    </row>
    <row r="3" spans="1:14" ht="19.5" x14ac:dyDescent="0.4">
      <c r="A3" s="6" t="s">
        <v>1</v>
      </c>
      <c r="B3" s="6"/>
      <c r="C3" s="6"/>
      <c r="D3" s="6"/>
      <c r="E3" s="6"/>
      <c r="F3" s="6"/>
      <c r="G3" s="6"/>
      <c r="H3" s="6"/>
    </row>
    <row r="4" spans="1:14" x14ac:dyDescent="0.3">
      <c r="A4" s="7" t="s">
        <v>2</v>
      </c>
      <c r="B4" s="7"/>
      <c r="C4" s="7"/>
      <c r="D4" s="7"/>
      <c r="E4" s="7"/>
      <c r="F4" s="7"/>
      <c r="G4" s="7"/>
      <c r="H4" s="7"/>
    </row>
    <row r="5" spans="1:14" x14ac:dyDescent="0.3">
      <c r="A5" s="8" t="s">
        <v>3</v>
      </c>
      <c r="B5" s="8"/>
      <c r="C5" s="8"/>
      <c r="D5" s="8"/>
      <c r="E5" s="8"/>
      <c r="F5" s="8"/>
      <c r="G5" s="8"/>
      <c r="H5" s="8"/>
    </row>
    <row r="6" spans="1:14" x14ac:dyDescent="0.3">
      <c r="A6" s="9" t="s">
        <v>4</v>
      </c>
      <c r="B6" s="9"/>
      <c r="C6" s="9"/>
      <c r="D6" s="9"/>
      <c r="E6" s="9"/>
      <c r="F6" s="9"/>
      <c r="G6" s="9"/>
      <c r="H6" s="9"/>
    </row>
    <row r="7" spans="1:14" x14ac:dyDescent="0.3">
      <c r="A7" s="10" t="s">
        <v>5</v>
      </c>
      <c r="B7" s="10"/>
      <c r="C7" s="10"/>
      <c r="D7" s="10"/>
      <c r="E7" s="10"/>
      <c r="F7" s="10"/>
      <c r="G7" s="10"/>
      <c r="H7" s="10"/>
      <c r="I7" s="11"/>
      <c r="J7" s="11"/>
      <c r="K7" s="11"/>
      <c r="L7" s="11"/>
      <c r="M7" s="11"/>
      <c r="N7" s="11"/>
    </row>
    <row r="8" spans="1:14" x14ac:dyDescent="0.3">
      <c r="A8" s="12" t="s">
        <v>6</v>
      </c>
      <c r="B8" s="13"/>
      <c r="C8" s="14"/>
      <c r="D8" s="14"/>
      <c r="E8" s="14"/>
      <c r="F8" s="14"/>
      <c r="G8" s="14"/>
      <c r="H8" s="15"/>
    </row>
    <row r="9" spans="1:14" ht="25.5" x14ac:dyDescent="0.3">
      <c r="A9" s="16" t="s">
        <v>7</v>
      </c>
      <c r="B9" s="17" t="s">
        <v>8</v>
      </c>
      <c r="C9" s="18" t="s">
        <v>9</v>
      </c>
      <c r="D9" s="19" t="s">
        <v>10</v>
      </c>
      <c r="E9" s="20" t="s">
        <v>11</v>
      </c>
      <c r="F9" s="20" t="s">
        <v>12</v>
      </c>
      <c r="G9" s="20" t="s">
        <v>13</v>
      </c>
      <c r="H9" s="20" t="s">
        <v>14</v>
      </c>
      <c r="J9" s="21"/>
    </row>
    <row r="10" spans="1:14" x14ac:dyDescent="0.3">
      <c r="A10" s="16"/>
      <c r="B10" s="17"/>
      <c r="C10" s="22" t="s">
        <v>15</v>
      </c>
      <c r="D10" s="23" t="s">
        <v>16</v>
      </c>
      <c r="E10" s="23" t="s">
        <v>17</v>
      </c>
      <c r="F10" s="24">
        <v>4</v>
      </c>
      <c r="G10" s="24">
        <v>5</v>
      </c>
      <c r="H10" s="23" t="s">
        <v>18</v>
      </c>
    </row>
    <row r="11" spans="1:14" x14ac:dyDescent="0.3">
      <c r="A11" s="25">
        <v>1000</v>
      </c>
      <c r="B11" s="26" t="s">
        <v>19</v>
      </c>
      <c r="C11" s="27"/>
      <c r="D11" s="27"/>
      <c r="E11" s="27"/>
      <c r="F11" s="27"/>
      <c r="G11" s="27"/>
      <c r="H11" s="27"/>
    </row>
    <row r="12" spans="1:14" ht="27" x14ac:dyDescent="0.3">
      <c r="A12" s="28">
        <v>1100</v>
      </c>
      <c r="B12" s="29" t="s">
        <v>20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</row>
    <row r="13" spans="1:14" ht="27" x14ac:dyDescent="0.3">
      <c r="A13" s="28">
        <v>1200</v>
      </c>
      <c r="B13" s="31" t="s">
        <v>21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</row>
    <row r="14" spans="1:14" x14ac:dyDescent="0.3">
      <c r="A14" s="28">
        <v>1300</v>
      </c>
      <c r="B14" s="27" t="s">
        <v>22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</row>
    <row r="15" spans="1:14" x14ac:dyDescent="0.3">
      <c r="A15" s="28">
        <v>1400</v>
      </c>
      <c r="B15" s="27" t="s">
        <v>23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</row>
    <row r="16" spans="1:14" x14ac:dyDescent="0.3">
      <c r="A16" s="28">
        <v>1500</v>
      </c>
      <c r="B16" s="27" t="s">
        <v>24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</row>
    <row r="17" spans="1:8" x14ac:dyDescent="0.3">
      <c r="A17" s="28">
        <v>1600</v>
      </c>
      <c r="B17" s="27" t="s">
        <v>25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</row>
    <row r="18" spans="1:8" x14ac:dyDescent="0.3">
      <c r="A18" s="28">
        <v>1700</v>
      </c>
      <c r="B18" s="27" t="s">
        <v>26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</row>
    <row r="19" spans="1:8" x14ac:dyDescent="0.3">
      <c r="A19" s="32"/>
      <c r="B19" s="33" t="s">
        <v>27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</row>
    <row r="20" spans="1:8" x14ac:dyDescent="0.3">
      <c r="A20" s="25">
        <v>2000</v>
      </c>
      <c r="B20" s="26" t="s">
        <v>28</v>
      </c>
      <c r="C20" s="27"/>
      <c r="D20" s="27"/>
      <c r="E20" s="27"/>
      <c r="F20" s="27"/>
      <c r="G20" s="27"/>
      <c r="H20" s="27"/>
    </row>
    <row r="21" spans="1:8" ht="27" x14ac:dyDescent="0.3">
      <c r="A21" s="35">
        <v>2100</v>
      </c>
      <c r="B21" s="31" t="s">
        <v>29</v>
      </c>
      <c r="C21" s="30">
        <v>0</v>
      </c>
      <c r="D21" s="30">
        <v>0</v>
      </c>
      <c r="E21" s="30">
        <f>+C21+D21</f>
        <v>0</v>
      </c>
      <c r="F21" s="30">
        <v>0</v>
      </c>
      <c r="G21" s="30">
        <v>0</v>
      </c>
      <c r="H21" s="30">
        <f>+E21-F21</f>
        <v>0</v>
      </c>
    </row>
    <row r="22" spans="1:8" x14ac:dyDescent="0.3">
      <c r="A22" s="35">
        <v>2200</v>
      </c>
      <c r="B22" s="27" t="s">
        <v>30</v>
      </c>
      <c r="C22" s="30">
        <v>0</v>
      </c>
      <c r="D22" s="30">
        <v>0</v>
      </c>
      <c r="E22" s="30">
        <f>+C22+D22</f>
        <v>0</v>
      </c>
      <c r="F22" s="30">
        <v>0</v>
      </c>
      <c r="G22" s="30">
        <v>0</v>
      </c>
      <c r="H22" s="30">
        <f>+E22-F22</f>
        <v>0</v>
      </c>
    </row>
    <row r="23" spans="1:8" ht="27" x14ac:dyDescent="0.3">
      <c r="A23" s="35">
        <v>2300</v>
      </c>
      <c r="B23" s="31" t="s">
        <v>31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</row>
    <row r="24" spans="1:8" ht="27" x14ac:dyDescent="0.3">
      <c r="A24" s="35">
        <v>2400</v>
      </c>
      <c r="B24" s="31" t="s">
        <v>32</v>
      </c>
      <c r="C24" s="30">
        <f>+'[1]AVANCE P'!D26</f>
        <v>0</v>
      </c>
      <c r="D24" s="30">
        <v>0</v>
      </c>
      <c r="E24" s="30">
        <f>+C24+D24</f>
        <v>0</v>
      </c>
      <c r="F24" s="30">
        <v>0</v>
      </c>
      <c r="G24" s="30">
        <v>0</v>
      </c>
      <c r="H24" s="30">
        <f>+E24-F24</f>
        <v>0</v>
      </c>
    </row>
    <row r="25" spans="1:8" ht="27" x14ac:dyDescent="0.3">
      <c r="A25" s="35">
        <v>2500</v>
      </c>
      <c r="B25" s="31" t="s">
        <v>33</v>
      </c>
      <c r="C25" s="30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</row>
    <row r="26" spans="1:8" x14ac:dyDescent="0.3">
      <c r="A26" s="35">
        <v>2600</v>
      </c>
      <c r="B26" s="27" t="s">
        <v>34</v>
      </c>
      <c r="C26" s="30">
        <v>0</v>
      </c>
      <c r="D26" s="30">
        <v>0</v>
      </c>
      <c r="E26" s="30">
        <f>+C26+D26</f>
        <v>0</v>
      </c>
      <c r="F26" s="30">
        <v>0</v>
      </c>
      <c r="G26" s="30">
        <v>0</v>
      </c>
      <c r="H26" s="30">
        <f>+E26-F26</f>
        <v>0</v>
      </c>
    </row>
    <row r="27" spans="1:8" ht="27" x14ac:dyDescent="0.3">
      <c r="A27" s="35">
        <v>2700</v>
      </c>
      <c r="B27" s="31" t="s">
        <v>35</v>
      </c>
      <c r="C27" s="30">
        <v>0</v>
      </c>
      <c r="D27" s="30">
        <v>0</v>
      </c>
      <c r="E27" s="30">
        <f>+C27+D27</f>
        <v>0</v>
      </c>
      <c r="F27" s="30">
        <v>0</v>
      </c>
      <c r="G27" s="30">
        <v>0</v>
      </c>
      <c r="H27" s="30">
        <f>+E27-F27</f>
        <v>0</v>
      </c>
    </row>
    <row r="28" spans="1:8" x14ac:dyDescent="0.3">
      <c r="A28" s="35">
        <v>2800</v>
      </c>
      <c r="B28" s="27" t="s">
        <v>36</v>
      </c>
      <c r="C28" s="30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</row>
    <row r="29" spans="1:8" ht="27" x14ac:dyDescent="0.3">
      <c r="A29" s="35">
        <v>2900</v>
      </c>
      <c r="B29" s="31" t="s">
        <v>37</v>
      </c>
      <c r="C29" s="30">
        <v>0</v>
      </c>
      <c r="D29" s="30">
        <v>0</v>
      </c>
      <c r="E29" s="30">
        <f>+C29+D29</f>
        <v>0</v>
      </c>
      <c r="F29" s="30">
        <v>0</v>
      </c>
      <c r="G29" s="30">
        <v>0</v>
      </c>
      <c r="H29" s="30">
        <f>+E29-F29</f>
        <v>0</v>
      </c>
    </row>
    <row r="30" spans="1:8" x14ac:dyDescent="0.3">
      <c r="A30" s="32"/>
      <c r="B30" s="33" t="s">
        <v>38</v>
      </c>
      <c r="C30" s="34">
        <f t="shared" ref="C30:H30" si="0">SUM(C21:C29)</f>
        <v>0</v>
      </c>
      <c r="D30" s="34">
        <f t="shared" si="0"/>
        <v>0</v>
      </c>
      <c r="E30" s="34">
        <f t="shared" si="0"/>
        <v>0</v>
      </c>
      <c r="F30" s="34">
        <f t="shared" si="0"/>
        <v>0</v>
      </c>
      <c r="G30" s="34">
        <f t="shared" si="0"/>
        <v>0</v>
      </c>
      <c r="H30" s="34">
        <f t="shared" si="0"/>
        <v>0</v>
      </c>
    </row>
    <row r="31" spans="1:8" x14ac:dyDescent="0.3">
      <c r="A31" s="25">
        <v>3000</v>
      </c>
      <c r="B31" s="26" t="s">
        <v>39</v>
      </c>
      <c r="C31" s="27"/>
      <c r="D31" s="27"/>
      <c r="E31" s="27"/>
      <c r="F31" s="27"/>
      <c r="G31" s="27"/>
      <c r="H31" s="27"/>
    </row>
    <row r="32" spans="1:8" x14ac:dyDescent="0.3">
      <c r="A32" s="35">
        <v>3100</v>
      </c>
      <c r="B32" s="27" t="s">
        <v>40</v>
      </c>
      <c r="C32" s="30">
        <v>0</v>
      </c>
      <c r="D32" s="30">
        <v>0</v>
      </c>
      <c r="E32" s="30">
        <f t="shared" ref="E32:E40" si="1">+C32+D32</f>
        <v>0</v>
      </c>
      <c r="F32" s="30">
        <v>0</v>
      </c>
      <c r="G32" s="30">
        <v>0</v>
      </c>
      <c r="H32" s="30">
        <f t="shared" ref="H32:H40" si="2">+E32-F32</f>
        <v>0</v>
      </c>
    </row>
    <row r="33" spans="1:8" x14ac:dyDescent="0.3">
      <c r="A33" s="35">
        <v>3200</v>
      </c>
      <c r="B33" s="27" t="s">
        <v>41</v>
      </c>
      <c r="C33" s="30">
        <v>0</v>
      </c>
      <c r="D33" s="30">
        <v>0</v>
      </c>
      <c r="E33" s="30">
        <f t="shared" si="1"/>
        <v>0</v>
      </c>
      <c r="F33" s="30">
        <v>0</v>
      </c>
      <c r="G33" s="30">
        <v>0</v>
      </c>
      <c r="H33" s="30">
        <f t="shared" si="2"/>
        <v>0</v>
      </c>
    </row>
    <row r="34" spans="1:8" ht="27" x14ac:dyDescent="0.3">
      <c r="A34" s="35">
        <v>3300</v>
      </c>
      <c r="B34" s="31" t="s">
        <v>42</v>
      </c>
      <c r="C34" s="27">
        <v>225872</v>
      </c>
      <c r="D34" s="30">
        <v>0</v>
      </c>
      <c r="E34" s="27">
        <f>+C34+D34</f>
        <v>225872</v>
      </c>
      <c r="F34" s="27">
        <f>+[2]EGRESOS!I16</f>
        <v>198637</v>
      </c>
      <c r="G34" s="27">
        <f>+[2]EGRESOS!I16</f>
        <v>198637</v>
      </c>
      <c r="H34" s="27">
        <f>+E34-F34</f>
        <v>27235</v>
      </c>
    </row>
    <row r="35" spans="1:8" x14ac:dyDescent="0.3">
      <c r="A35" s="35">
        <v>3400</v>
      </c>
      <c r="B35" s="27" t="s">
        <v>43</v>
      </c>
      <c r="C35" s="30">
        <v>0</v>
      </c>
      <c r="D35" s="30">
        <v>0</v>
      </c>
      <c r="E35" s="30">
        <f t="shared" si="1"/>
        <v>0</v>
      </c>
      <c r="F35" s="30">
        <v>0</v>
      </c>
      <c r="G35" s="30">
        <v>0</v>
      </c>
      <c r="H35" s="30">
        <f t="shared" si="2"/>
        <v>0</v>
      </c>
    </row>
    <row r="36" spans="1:8" ht="27" x14ac:dyDescent="0.3">
      <c r="A36" s="35">
        <v>3500</v>
      </c>
      <c r="B36" s="31" t="s">
        <v>44</v>
      </c>
      <c r="C36" s="30">
        <v>0</v>
      </c>
      <c r="D36" s="30">
        <v>0</v>
      </c>
      <c r="E36" s="30">
        <f>+C36+D36</f>
        <v>0</v>
      </c>
      <c r="F36" s="30">
        <v>0</v>
      </c>
      <c r="G36" s="30">
        <v>0</v>
      </c>
      <c r="H36" s="30">
        <f>+E36-F36</f>
        <v>0</v>
      </c>
    </row>
    <row r="37" spans="1:8" x14ac:dyDescent="0.3">
      <c r="A37" s="35">
        <v>3600</v>
      </c>
      <c r="B37" s="31" t="s">
        <v>45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</row>
    <row r="38" spans="1:8" x14ac:dyDescent="0.3">
      <c r="A38" s="35">
        <v>3700</v>
      </c>
      <c r="B38" s="27" t="s">
        <v>46</v>
      </c>
      <c r="C38" s="30">
        <v>0</v>
      </c>
      <c r="D38" s="30">
        <v>0</v>
      </c>
      <c r="E38" s="30">
        <f t="shared" si="1"/>
        <v>0</v>
      </c>
      <c r="F38" s="30">
        <v>0</v>
      </c>
      <c r="G38" s="30">
        <v>0</v>
      </c>
      <c r="H38" s="30">
        <f t="shared" si="2"/>
        <v>0</v>
      </c>
    </row>
    <row r="39" spans="1:8" x14ac:dyDescent="0.3">
      <c r="A39" s="35">
        <v>3800</v>
      </c>
      <c r="B39" s="27" t="s">
        <v>47</v>
      </c>
      <c r="C39" s="30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</row>
    <row r="40" spans="1:8" x14ac:dyDescent="0.3">
      <c r="A40" s="35">
        <v>3900</v>
      </c>
      <c r="B40" s="27" t="s">
        <v>48</v>
      </c>
      <c r="C40" s="30">
        <v>0</v>
      </c>
      <c r="D40" s="30">
        <v>0</v>
      </c>
      <c r="E40" s="30">
        <f t="shared" si="1"/>
        <v>0</v>
      </c>
      <c r="F40" s="30"/>
      <c r="G40" s="30">
        <v>0</v>
      </c>
      <c r="H40" s="30">
        <f t="shared" si="2"/>
        <v>0</v>
      </c>
    </row>
    <row r="41" spans="1:8" x14ac:dyDescent="0.3">
      <c r="A41" s="32"/>
      <c r="B41" s="33" t="s">
        <v>49</v>
      </c>
      <c r="C41" s="36">
        <f t="shared" ref="C41:H41" si="3">SUM(C31:C40)</f>
        <v>225872</v>
      </c>
      <c r="D41" s="34">
        <v>0</v>
      </c>
      <c r="E41" s="36">
        <f t="shared" si="3"/>
        <v>225872</v>
      </c>
      <c r="F41" s="36">
        <f t="shared" si="3"/>
        <v>198637</v>
      </c>
      <c r="G41" s="36">
        <f t="shared" si="3"/>
        <v>198637</v>
      </c>
      <c r="H41" s="36">
        <f t="shared" si="3"/>
        <v>27235</v>
      </c>
    </row>
    <row r="42" spans="1:8" ht="27" x14ac:dyDescent="0.3">
      <c r="A42" s="25">
        <v>4000</v>
      </c>
      <c r="B42" s="37" t="s">
        <v>50</v>
      </c>
      <c r="C42" s="38"/>
      <c r="D42" s="38"/>
      <c r="E42" s="38"/>
      <c r="F42" s="38"/>
      <c r="G42" s="38"/>
      <c r="H42" s="38"/>
    </row>
    <row r="43" spans="1:8" ht="27" x14ac:dyDescent="0.3">
      <c r="A43" s="35">
        <v>4100</v>
      </c>
      <c r="B43" s="29" t="s">
        <v>51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</row>
    <row r="44" spans="1:8" x14ac:dyDescent="0.3">
      <c r="A44" s="35">
        <v>4200</v>
      </c>
      <c r="B44" s="39" t="s">
        <v>52</v>
      </c>
      <c r="C44" s="30">
        <v>0</v>
      </c>
      <c r="D44" s="30">
        <v>0</v>
      </c>
      <c r="E44" s="30">
        <v>0</v>
      </c>
      <c r="F44" s="30">
        <v>0</v>
      </c>
      <c r="G44" s="30">
        <v>0</v>
      </c>
      <c r="H44" s="30">
        <v>0</v>
      </c>
    </row>
    <row r="45" spans="1:8" x14ac:dyDescent="0.3">
      <c r="A45" s="35">
        <v>4300</v>
      </c>
      <c r="B45" s="39" t="s">
        <v>53</v>
      </c>
      <c r="C45" s="30">
        <v>0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</row>
    <row r="46" spans="1:8" x14ac:dyDescent="0.3">
      <c r="A46" s="35">
        <v>4400</v>
      </c>
      <c r="B46" s="39" t="s">
        <v>54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</row>
    <row r="47" spans="1:8" x14ac:dyDescent="0.3">
      <c r="A47" s="35">
        <v>4500</v>
      </c>
      <c r="B47" s="39" t="s">
        <v>55</v>
      </c>
      <c r="C47" s="30">
        <v>0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</row>
    <row r="48" spans="1:8" ht="27" x14ac:dyDescent="0.3">
      <c r="A48" s="35">
        <v>4600</v>
      </c>
      <c r="B48" s="29" t="s">
        <v>56</v>
      </c>
      <c r="C48" s="30">
        <v>0</v>
      </c>
      <c r="D48" s="30">
        <v>0</v>
      </c>
      <c r="E48" s="30">
        <v>0</v>
      </c>
      <c r="F48" s="30">
        <v>0</v>
      </c>
      <c r="G48" s="30">
        <v>0</v>
      </c>
      <c r="H48" s="30">
        <v>0</v>
      </c>
    </row>
    <row r="49" spans="1:8" x14ac:dyDescent="0.3">
      <c r="A49" s="35">
        <v>4700</v>
      </c>
      <c r="B49" s="39" t="s">
        <v>57</v>
      </c>
      <c r="C49" s="30">
        <v>0</v>
      </c>
      <c r="D49" s="30">
        <v>0</v>
      </c>
      <c r="E49" s="30">
        <v>0</v>
      </c>
      <c r="F49" s="30">
        <v>0</v>
      </c>
      <c r="G49" s="30">
        <v>0</v>
      </c>
      <c r="H49" s="30">
        <v>0</v>
      </c>
    </row>
    <row r="50" spans="1:8" x14ac:dyDescent="0.3">
      <c r="A50" s="35">
        <v>4800</v>
      </c>
      <c r="B50" s="39" t="s">
        <v>58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</row>
    <row r="51" spans="1:8" x14ac:dyDescent="0.3">
      <c r="A51" s="35">
        <v>4900</v>
      </c>
      <c r="B51" s="39" t="s">
        <v>59</v>
      </c>
      <c r="C51" s="30">
        <v>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</row>
    <row r="52" spans="1:8" x14ac:dyDescent="0.3">
      <c r="A52" s="32"/>
      <c r="B52" s="33" t="s">
        <v>60</v>
      </c>
      <c r="C52" s="34">
        <f t="shared" ref="C52:H52" si="4">SUM(C42:C51)</f>
        <v>0</v>
      </c>
      <c r="D52" s="34">
        <f t="shared" si="4"/>
        <v>0</v>
      </c>
      <c r="E52" s="34">
        <f t="shared" si="4"/>
        <v>0</v>
      </c>
      <c r="F52" s="34">
        <f t="shared" si="4"/>
        <v>0</v>
      </c>
      <c r="G52" s="34">
        <v>0</v>
      </c>
      <c r="H52" s="34">
        <f t="shared" si="4"/>
        <v>0</v>
      </c>
    </row>
    <row r="53" spans="1:8" x14ac:dyDescent="0.3">
      <c r="A53" s="25">
        <v>5000</v>
      </c>
      <c r="B53" s="26" t="s">
        <v>61</v>
      </c>
      <c r="C53" s="26"/>
      <c r="D53" s="26"/>
      <c r="E53" s="26"/>
      <c r="F53" s="26"/>
      <c r="G53" s="26"/>
      <c r="H53" s="26"/>
    </row>
    <row r="54" spans="1:8" x14ac:dyDescent="0.3">
      <c r="A54" s="28">
        <v>5100</v>
      </c>
      <c r="B54" s="39" t="s">
        <v>62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</row>
    <row r="55" spans="1:8" x14ac:dyDescent="0.3">
      <c r="A55" s="28">
        <v>5200</v>
      </c>
      <c r="B55" s="39" t="s">
        <v>63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</row>
    <row r="56" spans="1:8" x14ac:dyDescent="0.3">
      <c r="A56" s="28">
        <v>5300</v>
      </c>
      <c r="B56" s="39" t="s">
        <v>64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</row>
    <row r="57" spans="1:8" x14ac:dyDescent="0.3">
      <c r="A57" s="35">
        <v>5400</v>
      </c>
      <c r="B57" s="27" t="s">
        <v>65</v>
      </c>
      <c r="C57" s="30">
        <v>0</v>
      </c>
      <c r="D57" s="30">
        <v>0</v>
      </c>
      <c r="E57" s="30">
        <v>0</v>
      </c>
      <c r="F57" s="30">
        <v>0</v>
      </c>
      <c r="G57" s="30">
        <v>0</v>
      </c>
      <c r="H57" s="30">
        <v>0</v>
      </c>
    </row>
    <row r="58" spans="1:8" x14ac:dyDescent="0.3">
      <c r="A58" s="35">
        <v>5500</v>
      </c>
      <c r="B58" s="39" t="s">
        <v>66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</row>
    <row r="59" spans="1:8" x14ac:dyDescent="0.3">
      <c r="A59" s="35">
        <v>5600</v>
      </c>
      <c r="B59" s="39" t="s">
        <v>67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</row>
    <row r="60" spans="1:8" x14ac:dyDescent="0.3">
      <c r="A60" s="35">
        <v>5700</v>
      </c>
      <c r="B60" s="39" t="s">
        <v>68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</row>
    <row r="61" spans="1:8" x14ac:dyDescent="0.3">
      <c r="A61" s="35">
        <v>5800</v>
      </c>
      <c r="B61" s="39" t="s">
        <v>69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</row>
    <row r="62" spans="1:8" x14ac:dyDescent="0.3">
      <c r="A62" s="35">
        <v>5900</v>
      </c>
      <c r="B62" s="39" t="s">
        <v>70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</row>
    <row r="63" spans="1:8" x14ac:dyDescent="0.3">
      <c r="A63" s="32"/>
      <c r="B63" s="33" t="s">
        <v>71</v>
      </c>
      <c r="C63" s="34">
        <f t="shared" ref="C63:H63" si="5">SUM(C53:C62)</f>
        <v>0</v>
      </c>
      <c r="D63" s="34">
        <f t="shared" si="5"/>
        <v>0</v>
      </c>
      <c r="E63" s="34">
        <v>0</v>
      </c>
      <c r="F63" s="34">
        <v>0</v>
      </c>
      <c r="G63" s="34">
        <f t="shared" si="5"/>
        <v>0</v>
      </c>
      <c r="H63" s="34">
        <f t="shared" si="5"/>
        <v>0</v>
      </c>
    </row>
    <row r="64" spans="1:8" x14ac:dyDescent="0.3">
      <c r="A64" s="25">
        <v>6000</v>
      </c>
      <c r="B64" s="40" t="s">
        <v>72</v>
      </c>
      <c r="C64" s="27"/>
      <c r="D64" s="27"/>
      <c r="E64" s="27"/>
      <c r="F64" s="27"/>
      <c r="G64" s="27"/>
      <c r="H64" s="27"/>
    </row>
    <row r="65" spans="1:8" x14ac:dyDescent="0.3">
      <c r="A65" s="35">
        <v>6100</v>
      </c>
      <c r="B65" s="39" t="s">
        <v>73</v>
      </c>
      <c r="C65" s="30">
        <v>0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</row>
    <row r="66" spans="1:8" x14ac:dyDescent="0.3">
      <c r="A66" s="35">
        <v>6200</v>
      </c>
      <c r="B66" s="39" t="s">
        <v>74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</row>
    <row r="67" spans="1:8" x14ac:dyDescent="0.3">
      <c r="A67" s="35">
        <v>6300</v>
      </c>
      <c r="B67" s="39" t="s">
        <v>75</v>
      </c>
      <c r="C67" s="30">
        <v>0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</row>
    <row r="68" spans="1:8" x14ac:dyDescent="0.3">
      <c r="A68" s="32"/>
      <c r="B68" s="33" t="s">
        <v>76</v>
      </c>
      <c r="C68" s="34">
        <f t="shared" ref="C68:H68" si="6">SUM(C64:C67)</f>
        <v>0</v>
      </c>
      <c r="D68" s="34">
        <v>0</v>
      </c>
      <c r="E68" s="34">
        <v>0</v>
      </c>
      <c r="F68" s="34">
        <v>0</v>
      </c>
      <c r="G68" s="34">
        <f t="shared" si="6"/>
        <v>0</v>
      </c>
      <c r="H68" s="34">
        <f t="shared" si="6"/>
        <v>0</v>
      </c>
    </row>
    <row r="69" spans="1:8" x14ac:dyDescent="0.3">
      <c r="A69" s="25">
        <v>7000</v>
      </c>
      <c r="B69" s="40" t="s">
        <v>77</v>
      </c>
      <c r="C69" s="26"/>
      <c r="D69" s="26"/>
      <c r="E69" s="26"/>
      <c r="F69" s="26"/>
      <c r="G69" s="26"/>
      <c r="H69" s="26"/>
    </row>
    <row r="70" spans="1:8" ht="27" x14ac:dyDescent="0.3">
      <c r="A70" s="35">
        <v>7100</v>
      </c>
      <c r="B70" s="29" t="s">
        <v>78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</row>
    <row r="71" spans="1:8" x14ac:dyDescent="0.3">
      <c r="A71" s="35">
        <v>7200</v>
      </c>
      <c r="B71" s="39" t="s">
        <v>79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</row>
    <row r="72" spans="1:8" x14ac:dyDescent="0.3">
      <c r="A72" s="35">
        <v>7300</v>
      </c>
      <c r="B72" s="39" t="s">
        <v>80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</row>
    <row r="73" spans="1:8" x14ac:dyDescent="0.3">
      <c r="A73" s="35">
        <v>7400</v>
      </c>
      <c r="B73" s="39" t="s">
        <v>81</v>
      </c>
      <c r="C73" s="30">
        <v>0</v>
      </c>
      <c r="D73" s="30">
        <v>0</v>
      </c>
      <c r="E73" s="30">
        <v>0</v>
      </c>
      <c r="F73" s="30">
        <v>0</v>
      </c>
      <c r="G73" s="30">
        <v>0</v>
      </c>
      <c r="H73" s="30">
        <v>0</v>
      </c>
    </row>
    <row r="74" spans="1:8" ht="27" x14ac:dyDescent="0.3">
      <c r="A74" s="35">
        <v>7500</v>
      </c>
      <c r="B74" s="29" t="s">
        <v>82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</row>
    <row r="75" spans="1:8" x14ac:dyDescent="0.3">
      <c r="A75" s="35">
        <v>7600</v>
      </c>
      <c r="B75" s="39" t="s">
        <v>83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</row>
    <row r="76" spans="1:8" ht="27" x14ac:dyDescent="0.3">
      <c r="A76" s="35">
        <v>7900</v>
      </c>
      <c r="B76" s="29" t="s">
        <v>84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</row>
    <row r="77" spans="1:8" x14ac:dyDescent="0.3">
      <c r="A77" s="32"/>
      <c r="B77" s="33" t="s">
        <v>85</v>
      </c>
      <c r="C77" s="34">
        <f t="shared" ref="C77:H77" si="7">SUM(C69:C76)</f>
        <v>0</v>
      </c>
      <c r="D77" s="34">
        <f t="shared" si="7"/>
        <v>0</v>
      </c>
      <c r="E77" s="34">
        <f t="shared" si="7"/>
        <v>0</v>
      </c>
      <c r="F77" s="34">
        <f t="shared" si="7"/>
        <v>0</v>
      </c>
      <c r="G77" s="34">
        <f t="shared" si="7"/>
        <v>0</v>
      </c>
      <c r="H77" s="34">
        <f t="shared" si="7"/>
        <v>0</v>
      </c>
    </row>
    <row r="78" spans="1:8" x14ac:dyDescent="0.3">
      <c r="A78" s="25">
        <v>8000</v>
      </c>
      <c r="B78" s="40" t="s">
        <v>86</v>
      </c>
      <c r="C78" s="26"/>
      <c r="D78" s="26"/>
      <c r="E78" s="26"/>
      <c r="F78" s="26"/>
      <c r="G78" s="26"/>
      <c r="H78" s="26"/>
    </row>
    <row r="79" spans="1:8" x14ac:dyDescent="0.3">
      <c r="A79" s="35">
        <v>8100</v>
      </c>
      <c r="B79" s="39" t="s">
        <v>87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</row>
    <row r="80" spans="1:8" x14ac:dyDescent="0.3">
      <c r="A80" s="35">
        <v>8300</v>
      </c>
      <c r="B80" s="39" t="s">
        <v>88</v>
      </c>
      <c r="C80" s="38">
        <v>0</v>
      </c>
      <c r="D80" s="38">
        <v>0</v>
      </c>
      <c r="E80" s="38">
        <v>0</v>
      </c>
      <c r="F80" s="38">
        <v>0</v>
      </c>
      <c r="G80" s="38">
        <v>0</v>
      </c>
      <c r="H80" s="38">
        <v>0</v>
      </c>
    </row>
    <row r="81" spans="1:9" x14ac:dyDescent="0.3">
      <c r="A81" s="35">
        <v>8500</v>
      </c>
      <c r="B81" s="39" t="s">
        <v>89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</row>
    <row r="82" spans="1:9" x14ac:dyDescent="0.3">
      <c r="A82" s="32"/>
      <c r="B82" s="33" t="s">
        <v>90</v>
      </c>
      <c r="C82" s="34">
        <v>0</v>
      </c>
      <c r="D82" s="34">
        <f>SUM(D78:D81)</f>
        <v>0</v>
      </c>
      <c r="E82" s="34">
        <f>SUM(E78:E81)</f>
        <v>0</v>
      </c>
      <c r="F82" s="34">
        <v>0</v>
      </c>
      <c r="G82" s="34">
        <v>0</v>
      </c>
      <c r="H82" s="34">
        <v>0</v>
      </c>
    </row>
    <row r="83" spans="1:9" x14ac:dyDescent="0.3">
      <c r="A83" s="25">
        <v>9000</v>
      </c>
      <c r="B83" s="40" t="s">
        <v>91</v>
      </c>
      <c r="C83" s="26"/>
      <c r="D83" s="26"/>
      <c r="E83" s="26"/>
      <c r="F83" s="26"/>
      <c r="G83" s="26"/>
      <c r="H83" s="26"/>
    </row>
    <row r="84" spans="1:9" x14ac:dyDescent="0.3">
      <c r="A84" s="35">
        <v>9100</v>
      </c>
      <c r="B84" s="39" t="s">
        <v>92</v>
      </c>
      <c r="C84" s="38">
        <v>0</v>
      </c>
      <c r="D84" s="38">
        <v>0</v>
      </c>
      <c r="E84" s="38">
        <v>0</v>
      </c>
      <c r="F84" s="38">
        <v>0</v>
      </c>
      <c r="G84" s="38">
        <v>0</v>
      </c>
      <c r="H84" s="38">
        <v>0</v>
      </c>
    </row>
    <row r="85" spans="1:9" x14ac:dyDescent="0.3">
      <c r="A85" s="35">
        <v>9200</v>
      </c>
      <c r="B85" s="39" t="s">
        <v>93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</row>
    <row r="86" spans="1:9" x14ac:dyDescent="0.3">
      <c r="A86" s="35">
        <v>9300</v>
      </c>
      <c r="B86" s="39" t="s">
        <v>94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</row>
    <row r="87" spans="1:9" x14ac:dyDescent="0.3">
      <c r="A87" s="35">
        <v>9400</v>
      </c>
      <c r="B87" s="39" t="s">
        <v>95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</row>
    <row r="88" spans="1:9" x14ac:dyDescent="0.3">
      <c r="A88" s="35">
        <v>9500</v>
      </c>
      <c r="B88" s="39" t="s">
        <v>96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</row>
    <row r="89" spans="1:9" x14ac:dyDescent="0.3">
      <c r="A89" s="35">
        <v>9600</v>
      </c>
      <c r="B89" s="39" t="s">
        <v>97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</row>
    <row r="90" spans="1:9" ht="27" x14ac:dyDescent="0.3">
      <c r="A90" s="35">
        <v>9900</v>
      </c>
      <c r="B90" s="29" t="s">
        <v>98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</row>
    <row r="91" spans="1:9" x14ac:dyDescent="0.3">
      <c r="A91" s="32"/>
      <c r="B91" s="33" t="s">
        <v>99</v>
      </c>
      <c r="C91" s="34">
        <f t="shared" ref="C91:H91" si="8">SUM(C83:C90)</f>
        <v>0</v>
      </c>
      <c r="D91" s="34">
        <f t="shared" si="8"/>
        <v>0</v>
      </c>
      <c r="E91" s="34">
        <f t="shared" si="8"/>
        <v>0</v>
      </c>
      <c r="F91" s="34">
        <f t="shared" si="8"/>
        <v>0</v>
      </c>
      <c r="G91" s="34">
        <f t="shared" si="8"/>
        <v>0</v>
      </c>
      <c r="H91" s="34">
        <f t="shared" si="8"/>
        <v>0</v>
      </c>
    </row>
    <row r="92" spans="1:9" x14ac:dyDescent="0.3">
      <c r="A92" s="35"/>
      <c r="B92" s="27"/>
      <c r="C92" s="27"/>
      <c r="D92" s="27"/>
      <c r="E92" s="27"/>
      <c r="F92" s="27"/>
      <c r="G92" s="27"/>
      <c r="H92" s="27"/>
    </row>
    <row r="93" spans="1:9" x14ac:dyDescent="0.3">
      <c r="A93" s="41"/>
      <c r="B93" s="36" t="s">
        <v>100</v>
      </c>
      <c r="C93" s="36">
        <f t="shared" ref="C93:H93" si="9">+C19+C30+C41+C52+C63+C68+C77+C82+C91</f>
        <v>225872</v>
      </c>
      <c r="D93" s="34">
        <f t="shared" si="9"/>
        <v>0</v>
      </c>
      <c r="E93" s="36">
        <f t="shared" si="9"/>
        <v>225872</v>
      </c>
      <c r="F93" s="36">
        <f t="shared" si="9"/>
        <v>198637</v>
      </c>
      <c r="G93" s="36">
        <f t="shared" si="9"/>
        <v>198637</v>
      </c>
      <c r="H93" s="36">
        <f t="shared" si="9"/>
        <v>27235</v>
      </c>
    </row>
    <row r="94" spans="1:9" x14ac:dyDescent="0.3">
      <c r="A94" s="35"/>
      <c r="B94" s="27"/>
      <c r="C94" s="27"/>
      <c r="D94" s="27"/>
      <c r="E94" s="27"/>
      <c r="F94" s="27"/>
      <c r="G94" s="27"/>
      <c r="H94" s="27"/>
    </row>
    <row r="95" spans="1:9" x14ac:dyDescent="0.3">
      <c r="A95" s="35"/>
      <c r="B95" s="27"/>
      <c r="C95" s="27"/>
      <c r="D95" s="27"/>
      <c r="E95" s="27"/>
      <c r="F95" s="27"/>
      <c r="G95" s="27"/>
      <c r="H95" s="27"/>
    </row>
    <row r="96" spans="1:9" x14ac:dyDescent="0.3">
      <c r="A96" s="42"/>
      <c r="B96" s="43" t="s">
        <v>101</v>
      </c>
      <c r="C96" s="44" t="s">
        <v>102</v>
      </c>
      <c r="D96" s="44"/>
      <c r="E96" s="45"/>
      <c r="F96" s="43" t="s">
        <v>102</v>
      </c>
      <c r="G96" s="45"/>
      <c r="H96" s="45"/>
      <c r="I96" s="46"/>
    </row>
    <row r="97" spans="1:9" x14ac:dyDescent="0.3">
      <c r="A97" s="47"/>
      <c r="B97" s="48" t="s">
        <v>103</v>
      </c>
      <c r="C97" s="49" t="s">
        <v>104</v>
      </c>
      <c r="D97" s="49"/>
      <c r="E97" s="45"/>
      <c r="F97" s="48" t="s">
        <v>105</v>
      </c>
      <c r="G97" s="45"/>
      <c r="H97" s="45"/>
      <c r="I97" s="46"/>
    </row>
    <row r="98" spans="1:9" x14ac:dyDescent="0.3">
      <c r="A98" s="47"/>
      <c r="B98" s="50"/>
      <c r="C98" s="49"/>
      <c r="D98" s="51"/>
      <c r="E98" s="45"/>
      <c r="F98" s="48"/>
      <c r="G98" s="45"/>
      <c r="H98" s="45"/>
      <c r="I98" s="46"/>
    </row>
    <row r="99" spans="1:9" x14ac:dyDescent="0.3">
      <c r="A99" s="47"/>
      <c r="B99" s="50"/>
      <c r="C99" s="49"/>
      <c r="D99" s="51"/>
      <c r="E99" s="45"/>
      <c r="F99" s="48"/>
      <c r="G99" s="45"/>
      <c r="H99" s="45"/>
      <c r="I99" s="46"/>
    </row>
    <row r="100" spans="1:9" x14ac:dyDescent="0.3">
      <c r="A100" s="47"/>
      <c r="B100" s="48"/>
      <c r="C100" s="49"/>
      <c r="D100" s="51"/>
      <c r="E100" s="45"/>
      <c r="F100" s="48"/>
      <c r="G100" s="45"/>
      <c r="H100" s="45"/>
      <c r="I100" s="46"/>
    </row>
    <row r="101" spans="1:9" x14ac:dyDescent="0.3">
      <c r="A101" s="42"/>
      <c r="B101" s="43" t="s">
        <v>106</v>
      </c>
      <c r="C101" s="44" t="s">
        <v>107</v>
      </c>
      <c r="D101" s="44"/>
      <c r="E101" s="45"/>
      <c r="F101" s="43" t="s">
        <v>108</v>
      </c>
      <c r="G101" s="45"/>
      <c r="H101" s="45"/>
      <c r="I101" s="46"/>
    </row>
    <row r="102" spans="1:9" x14ac:dyDescent="0.3">
      <c r="A102" s="47"/>
      <c r="B102" s="48"/>
      <c r="C102" s="49"/>
      <c r="D102" s="49"/>
      <c r="E102" s="45"/>
      <c r="F102" s="45"/>
      <c r="G102" s="45"/>
      <c r="H102" s="45"/>
      <c r="I102" s="46"/>
    </row>
    <row r="103" spans="1:9" x14ac:dyDescent="0.3">
      <c r="A103" s="42"/>
      <c r="B103" s="48"/>
      <c r="C103" s="49"/>
      <c r="D103" s="52"/>
      <c r="E103" s="45"/>
      <c r="F103" s="45"/>
      <c r="G103" s="45"/>
      <c r="H103" s="45"/>
      <c r="I103" s="46"/>
    </row>
    <row r="104" spans="1:9" x14ac:dyDescent="0.3">
      <c r="A104" s="53"/>
      <c r="B104" s="43" t="s">
        <v>109</v>
      </c>
      <c r="C104" s="43" t="s">
        <v>110</v>
      </c>
      <c r="D104" s="44"/>
      <c r="E104" s="45"/>
      <c r="F104" s="44"/>
      <c r="G104" s="45"/>
      <c r="H104" s="45"/>
      <c r="I104" s="46"/>
    </row>
    <row r="105" spans="1:9" x14ac:dyDescent="0.3">
      <c r="A105" s="47"/>
      <c r="B105" s="48" t="s">
        <v>111</v>
      </c>
      <c r="C105" s="48" t="s">
        <v>112</v>
      </c>
      <c r="D105" s="48"/>
      <c r="E105" s="45"/>
      <c r="F105" s="49"/>
      <c r="G105" s="45"/>
      <c r="H105" s="45"/>
      <c r="I105" s="46"/>
    </row>
    <row r="106" spans="1:9" x14ac:dyDescent="0.3">
      <c r="A106" s="54"/>
      <c r="B106" s="48" t="s">
        <v>113</v>
      </c>
      <c r="C106" s="48" t="s">
        <v>114</v>
      </c>
      <c r="D106" s="52"/>
      <c r="E106" s="45"/>
      <c r="F106" s="49"/>
      <c r="G106" s="45"/>
      <c r="H106" s="45"/>
      <c r="I106" s="46"/>
    </row>
    <row r="107" spans="1:9" x14ac:dyDescent="0.3">
      <c r="A107" s="54"/>
      <c r="B107" s="48"/>
      <c r="C107" s="48"/>
      <c r="D107" s="52"/>
      <c r="E107" s="45"/>
      <c r="F107" s="49"/>
      <c r="G107" s="45"/>
      <c r="H107" s="45"/>
      <c r="I107" s="46"/>
    </row>
    <row r="108" spans="1:9" x14ac:dyDescent="0.3">
      <c r="A108" s="54"/>
      <c r="B108" s="48"/>
      <c r="C108" s="48"/>
      <c r="D108" s="52"/>
      <c r="E108" s="45"/>
      <c r="F108" s="49"/>
      <c r="G108" s="45"/>
      <c r="H108" s="45"/>
      <c r="I108" s="46"/>
    </row>
    <row r="109" spans="1:9" x14ac:dyDescent="0.3">
      <c r="A109" s="54"/>
      <c r="B109" s="48"/>
      <c r="C109" s="48"/>
      <c r="D109" s="52"/>
      <c r="E109" s="45"/>
      <c r="F109" s="49"/>
      <c r="G109" s="45"/>
      <c r="H109" s="45"/>
      <c r="I109" s="46"/>
    </row>
    <row r="110" spans="1:9" x14ac:dyDescent="0.3">
      <c r="A110" s="53"/>
      <c r="B110" s="43" t="s">
        <v>115</v>
      </c>
      <c r="C110" s="43" t="s">
        <v>116</v>
      </c>
      <c r="D110" s="44"/>
      <c r="E110" s="45"/>
      <c r="F110" s="44"/>
      <c r="G110" s="45"/>
      <c r="H110" s="45"/>
      <c r="I110" s="46"/>
    </row>
    <row r="111" spans="1:9" x14ac:dyDescent="0.3">
      <c r="A111" s="47"/>
      <c r="B111" s="48"/>
      <c r="C111" s="49"/>
      <c r="D111" s="52"/>
      <c r="E111" s="55"/>
      <c r="F111" s="55"/>
      <c r="G111" s="55"/>
      <c r="H111" s="55"/>
    </row>
    <row r="112" spans="1:9" x14ac:dyDescent="0.3">
      <c r="A112" s="56"/>
      <c r="B112" s="57"/>
      <c r="C112" s="58"/>
      <c r="D112" s="59"/>
    </row>
    <row r="113" spans="2:4" x14ac:dyDescent="0.3">
      <c r="B113" s="60"/>
      <c r="D113" s="61"/>
    </row>
    <row r="114" spans="2:4" x14ac:dyDescent="0.3">
      <c r="B114" s="58"/>
      <c r="D114" s="58"/>
    </row>
    <row r="115" spans="2:4" x14ac:dyDescent="0.3">
      <c r="B115" s="57"/>
      <c r="D115" s="59"/>
    </row>
    <row r="116" spans="2:4" x14ac:dyDescent="0.3">
      <c r="B116" s="57"/>
      <c r="D116" s="59"/>
    </row>
    <row r="117" spans="2:4" x14ac:dyDescent="0.3">
      <c r="B117" s="57"/>
      <c r="D117" s="59"/>
    </row>
    <row r="118" spans="2:4" x14ac:dyDescent="0.3">
      <c r="B118" s="60"/>
      <c r="D118" s="61"/>
    </row>
  </sheetData>
  <mergeCells count="9">
    <mergeCell ref="A8:H8"/>
    <mergeCell ref="A9:A10"/>
    <mergeCell ref="B9:B10"/>
    <mergeCell ref="B1:G2"/>
    <mergeCell ref="A3:H3"/>
    <mergeCell ref="A4:H4"/>
    <mergeCell ref="A5:H5"/>
    <mergeCell ref="A6:H6"/>
    <mergeCell ref="A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EAEPE-COG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2024-03-15T19:53:51Z</dcterms:created>
  <dcterms:modified xsi:type="dcterms:W3CDTF">2024-03-15T19:54:48Z</dcterms:modified>
</cp:coreProperties>
</file>